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hidePivotFieldList="1"/>
  <mc:AlternateContent xmlns:mc="http://schemas.openxmlformats.org/markup-compatibility/2006">
    <mc:Choice Requires="x15">
      <x15ac:absPath xmlns:x15ac="http://schemas.microsoft.com/office/spreadsheetml/2010/11/ac" url="https://hfund365.sharepoint.com/sites/ResearchDataandInsight/Shared Documents/Place/Place Based Index Research Mar 2022/Modelling/Supporting datasets for publication/"/>
    </mc:Choice>
  </mc:AlternateContent>
  <xr:revisionPtr revIDLastSave="1494" documentId="8_{09883ABA-B7C2-4D17-97E0-02D887564AFB}" xr6:coauthVersionLast="47" xr6:coauthVersionMax="47" xr10:uidLastSave="{2502D242-A7BB-4EA1-AF18-5C6D339D9342}"/>
  <bookViews>
    <workbookView xWindow="-98" yWindow="-98" windowWidth="21795" windowHeight="13875" tabRatio="908" xr2:uid="{00000000-000D-0000-FFFF-FFFF00000000}"/>
  </bookViews>
  <sheets>
    <sheet name="1 Contents" sheetId="34" r:id="rId1"/>
    <sheet name="2 Results" sheetId="29" r:id="rId2"/>
    <sheet name="3 Indexed and Weighted" sheetId="23" r:id="rId3"/>
    <sheet name="4 Historic Built Environment" sheetId="35" r:id="rId4"/>
    <sheet name="5 Museums, Archives and Artefac" sheetId="36" r:id="rId5"/>
    <sheet name="6 Industrial, Maritime &amp; Transp" sheetId="37" r:id="rId6"/>
    <sheet name="7 Parks and Open space" sheetId="38" r:id="rId7"/>
    <sheet name="8 Landscapes and Nature" sheetId="39" r:id="rId8"/>
    <sheet name="9 Cultures and Memories" sheetId="40" r:id="rId9"/>
    <sheet name="10 Other Funding" sheetId="41" r:id="rId10"/>
    <sheet name="11 Other LA Characteristics" sheetId="42" r:id="rId11"/>
  </sheets>
  <definedNames>
    <definedName name="_xlnm._FilterDatabase" localSheetId="2" hidden="1">'3 Indexed and Weighted'!$A$4:$X$36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34" l="1"/>
</calcChain>
</file>

<file path=xl/sharedStrings.xml><?xml version="1.0" encoding="utf-8"?>
<sst xmlns="http://schemas.openxmlformats.org/spreadsheetml/2006/main" count="590" uniqueCount="205">
  <si>
    <t>Data for Heritage Places - Scotland</t>
  </si>
  <si>
    <t>Results</t>
  </si>
  <si>
    <t>Link to results tab</t>
  </si>
  <si>
    <t>The results tab contains the overall ranking for each place, combining each factor to produce a total. Weighting for each factor is shown in the below table. Further information can be found in the methodology document.</t>
  </si>
  <si>
    <t>Table 1: Weightings for each factor</t>
  </si>
  <si>
    <t>Measure</t>
  </si>
  <si>
    <t>Value</t>
  </si>
  <si>
    <t>Negative Weighting</t>
  </si>
  <si>
    <t>Heritage Condition</t>
  </si>
  <si>
    <t>No</t>
  </si>
  <si>
    <t>Deprivation</t>
  </si>
  <si>
    <t>Per capita funding</t>
  </si>
  <si>
    <t>Yes</t>
  </si>
  <si>
    <t>Other funding</t>
  </si>
  <si>
    <t>TOTAL %</t>
  </si>
  <si>
    <t>Indexed and Weighted</t>
  </si>
  <si>
    <t>Link to Indexed and Weighted tab</t>
  </si>
  <si>
    <t>Indexing on a 0-100 scale is a core part of the design of the models, as the analysis had to handle datasets that reported information in different units, often across very different scales. The method used to do this is “Min-Max Normalisation”.  Further information can be found in the methodology document.</t>
  </si>
  <si>
    <t>Raw Data, tabs 4 to 11</t>
  </si>
  <si>
    <t>Table 2: Ranked Places</t>
  </si>
  <si>
    <t>Place Rank</t>
  </si>
  <si>
    <t>Place Name</t>
  </si>
  <si>
    <t>Heritage Condition - Indexed</t>
  </si>
  <si>
    <t>Heritage Condition - Weighted Score</t>
  </si>
  <si>
    <t>Deprivation - Indexed</t>
  </si>
  <si>
    <t>Deprivation - Weighted Score</t>
  </si>
  <si>
    <t>Previous Heritage Fund investment - Indexed</t>
  </si>
  <si>
    <t>Previous Heritage Fund investment - Weighted Score</t>
  </si>
  <si>
    <t>Other Funding - Indexed</t>
  </si>
  <si>
    <t>Other Funding - Weighted Score</t>
  </si>
  <si>
    <t>Weighted total</t>
  </si>
  <si>
    <t>Glasgow City</t>
  </si>
  <si>
    <t>Aberdeen City</t>
  </si>
  <si>
    <t>Dundee City</t>
  </si>
  <si>
    <t>City of Edinburgh</t>
  </si>
  <si>
    <t>Shetland Islands</t>
  </si>
  <si>
    <t>West Dunbartonshire</t>
  </si>
  <si>
    <t>Na h-Eileanan Siar</t>
  </si>
  <si>
    <t>Highland</t>
  </si>
  <si>
    <t>North Lanarkshire</t>
  </si>
  <si>
    <t>Orkney Islands</t>
  </si>
  <si>
    <t>North Ayrshire</t>
  </si>
  <si>
    <t>Scottish Borders</t>
  </si>
  <si>
    <t>Inverclyde</t>
  </si>
  <si>
    <t>Dumfries and Galloway</t>
  </si>
  <si>
    <t>Argyll and Bute</t>
  </si>
  <si>
    <t>Angus</t>
  </si>
  <si>
    <t>Stirling</t>
  </si>
  <si>
    <t>Aberdeenshire</t>
  </si>
  <si>
    <t>Fife</t>
  </si>
  <si>
    <t>Renfrewshire</t>
  </si>
  <si>
    <t>Perth and Kinross</t>
  </si>
  <si>
    <t>West Lothian</t>
  </si>
  <si>
    <t>Moray</t>
  </si>
  <si>
    <t>Falkirk</t>
  </si>
  <si>
    <t>South Lanarkshire</t>
  </si>
  <si>
    <t>South Ayrshire</t>
  </si>
  <si>
    <t>Clackmannanshire</t>
  </si>
  <si>
    <t>East Ayrshire</t>
  </si>
  <si>
    <t>Midlothian</t>
  </si>
  <si>
    <t>East Lothian</t>
  </si>
  <si>
    <t>East Renfrewshire</t>
  </si>
  <si>
    <t>East Dunbartonshire</t>
  </si>
  <si>
    <t>Indexed &amp; Weighted Data</t>
  </si>
  <si>
    <t>Freeze panes are turned on. To turn off freeze panes select the ‘View’ ribbon then ‘Freeze Panes’ then ‘Unfreeze Panes’ or use [Alt W, F]’.</t>
  </si>
  <si>
    <t>Table 3: Indexed and Weighted data</t>
  </si>
  <si>
    <t>Place - LA Code</t>
  </si>
  <si>
    <t>Place - Name</t>
  </si>
  <si>
    <t>Historic built environment - Score</t>
  </si>
  <si>
    <t>Historic built environment - Indexed</t>
  </si>
  <si>
    <t>Museums, Archives and Artefacts - Score</t>
  </si>
  <si>
    <t>Museums, Archives and Artefacts - Indexed</t>
  </si>
  <si>
    <t>Industrial, Maritime and Transport - Score</t>
  </si>
  <si>
    <t>Industrial, Maritime and Transport - 90th percentile value</t>
  </si>
  <si>
    <t>Industrial, Maritime and Transport - Indexed</t>
  </si>
  <si>
    <t>Parks and Open space - Score</t>
  </si>
  <si>
    <t>Parks and Open space - Indexed</t>
  </si>
  <si>
    <t>Landscapes and Nature - Score</t>
  </si>
  <si>
    <t>Landscapes and Nature - Indexed</t>
  </si>
  <si>
    <t>Culture and Memories - Score</t>
  </si>
  <si>
    <t>Culture and Memories - Indexed</t>
  </si>
  <si>
    <t>Heritage Condition - Total</t>
  </si>
  <si>
    <t>Deprivation - Total</t>
  </si>
  <si>
    <t>Previous Heritage Fund investment - Total</t>
  </si>
  <si>
    <t>Previous Heritage Fund investment - 95th Percentile</t>
  </si>
  <si>
    <t>Other Funding - Total</t>
  </si>
  <si>
    <t>S12000033</t>
  </si>
  <si>
    <t>S12000034</t>
  </si>
  <si>
    <t>S12000041</t>
  </si>
  <si>
    <t>S12000035</t>
  </si>
  <si>
    <t>S12000036</t>
  </si>
  <si>
    <t>S12000005</t>
  </si>
  <si>
    <t>S12000006</t>
  </si>
  <si>
    <t>S12000042</t>
  </si>
  <si>
    <t>S12000008</t>
  </si>
  <si>
    <t>S12000045</t>
  </si>
  <si>
    <t>S12000010</t>
  </si>
  <si>
    <t>S12000011</t>
  </si>
  <si>
    <t>S12000014</t>
  </si>
  <si>
    <t>S12000047</t>
  </si>
  <si>
    <t>S12000049</t>
  </si>
  <si>
    <t>S12000017</t>
  </si>
  <si>
    <t>S12000018</t>
  </si>
  <si>
    <t>S12000019</t>
  </si>
  <si>
    <t>S12000020</t>
  </si>
  <si>
    <t>S12000013</t>
  </si>
  <si>
    <t>S12000021</t>
  </si>
  <si>
    <t>S12000050</t>
  </si>
  <si>
    <t>S12000023</t>
  </si>
  <si>
    <t>S12000048</t>
  </si>
  <si>
    <t>S12000038</t>
  </si>
  <si>
    <t>S12000026</t>
  </si>
  <si>
    <t>S12000027</t>
  </si>
  <si>
    <t>S12000028</t>
  </si>
  <si>
    <t>S12000029</t>
  </si>
  <si>
    <t>S12000030</t>
  </si>
  <si>
    <t>S12000039</t>
  </si>
  <si>
    <t>S12000040</t>
  </si>
  <si>
    <t>Table 4: Historic built environment</t>
  </si>
  <si>
    <t>Measure (unit) - source</t>
  </si>
  <si>
    <t>Listed Buildings (Category A) (Number per local authority)  - Historic Environment Scotland</t>
  </si>
  <si>
    <t>Listed Buildings at risk (Category A) (Number per local authority)  - Historic Environment Scotland</t>
  </si>
  <si>
    <t>Listed Buildings (Category B) (Number per local authority)  - Historic Environment Scotland</t>
  </si>
  <si>
    <t>Listed Buildings at risk (Category B) (Number per local authority)  - Historic Environment Scotland</t>
  </si>
  <si>
    <t>Listed Buildings (Category C) (Number per local authority)  - Historic Environment Scotland</t>
  </si>
  <si>
    <t>Listed Buildings at risk (Category C) (Number per local authority)  - Historic Environment Scotland</t>
  </si>
  <si>
    <t>Total Assets</t>
  </si>
  <si>
    <t>Total Assets At Risk</t>
  </si>
  <si>
    <t>%  Assets At Risk</t>
  </si>
  <si>
    <t>Weighting (where applicable)</t>
  </si>
  <si>
    <t>No weighting used</t>
  </si>
  <si>
    <t>Table 5: Museums, Archives and Artefacts</t>
  </si>
  <si>
    <t>Museums: includes accredited museums (Number per local authority) - Museums Galleries Scotland</t>
  </si>
  <si>
    <t>Accredited Museums: included in total museums, left (Number per local authority) - Museums Galleries Scotland</t>
  </si>
  <si>
    <t>Recognised Collections (Number per local authority) - Museums Galleries Scotland</t>
  </si>
  <si>
    <t>Archives (Number per local authority) - The National Archives</t>
  </si>
  <si>
    <t>Total museums, archives and artefacts</t>
  </si>
  <si>
    <t>Museums, archives and artefacts per 100k population</t>
  </si>
  <si>
    <t>Table 6: Industrial, Maritime and Transport</t>
  </si>
  <si>
    <t>Heritage railways: open to the public (Number per local authority)  - Mark Dewell</t>
  </si>
  <si>
    <t>Historic ships (Number per local authority)  - National Historic Ships</t>
  </si>
  <si>
    <t>European Route of Industrial Heritage sites (Number per local authority)  - ERIH</t>
  </si>
  <si>
    <t>Historic Marine Protected Areas  (Number per local authority)  - Historic Environment Scotland</t>
  </si>
  <si>
    <t>Weighted Heritage railways</t>
  </si>
  <si>
    <t>Weighted Historic Ships</t>
  </si>
  <si>
    <t>Weighted European Route of Industrial Heritage sites</t>
  </si>
  <si>
    <t>Weighted Historic Marine Protected Areas</t>
  </si>
  <si>
    <t>Total assets (weighted) per hectare of land area</t>
  </si>
  <si>
    <t>No weighing used</t>
  </si>
  <si>
    <t>Table 7: Parks and Open space</t>
  </si>
  <si>
    <t>Ordnance Survey Open Spaces (Hectares)  - Ordnance Survey</t>
  </si>
  <si>
    <t>% of Local Authority area which is open space</t>
  </si>
  <si>
    <t>Table 8: Landscapes and Nature</t>
  </si>
  <si>
    <t>National Park (Presence in the local authority converted to weighting within domain)  - Scottish Natural Heritage</t>
  </si>
  <si>
    <t>National Scenic Area (Presence in the local authority converted to weighting within domain)  - Scottish Natural Heritage</t>
  </si>
  <si>
    <t>Special Areas Conservation (Presence in the local authority converted to weighting within domain)  - Scottish Natural Heritage</t>
  </si>
  <si>
    <t>Special Sites Scientific Interest (Presence in the local authority converted to weighting within domain)  - Scottish Natural Heritage</t>
  </si>
  <si>
    <t>Special Protection Areas (Presence in the local authority converted to weighting within domain)  - Scottish Natural Heritage</t>
  </si>
  <si>
    <t>Ramsar Wetlands (Presence in the local authority converted to weighting within domain)  - Scottish Natural Heritage</t>
  </si>
  <si>
    <t>National Nature Reserves (Presence in the local authority converted to weighting within domain)  - Scottish Natural Heritage</t>
  </si>
  <si>
    <t>Local Nature Reserves (Presence in the local authority converted to weighting within domain)  - Scottish Natural Heritage</t>
  </si>
  <si>
    <t>Ancient Woodlands (Presence in the local authority converted to weighting within domain)  - Scottish Natural Heritage</t>
  </si>
  <si>
    <t>Wildlife Trust Reserves (Presence in the local authority converted to weighting within domain)  - The Wildlife Trust</t>
  </si>
  <si>
    <t>World Heritage Sites (Presence in the local authority converted to weighting within domain)  - Historic Environment Scotland</t>
  </si>
  <si>
    <t>UNESCO Geoparks  (Presence in the local authority converted to weighting within domain)  - UNESCO</t>
  </si>
  <si>
    <t>Ancient Trees (Presence in the local authority converted to weighting within domain)  - Woodland Trust</t>
  </si>
  <si>
    <t>Hedgerows (estimated) (Presence in the local authority converted to weighting within domain)  - RSA estimate, derived from Centre for Ecology &amp; Hydrology data - Brown, M.J et al (2014)</t>
  </si>
  <si>
    <t>Number of types weighted</t>
  </si>
  <si>
    <t>Table 9: Cultures and Memories</t>
  </si>
  <si>
    <t>Blue Plaques (Number per local authority)  - Open Plaques</t>
  </si>
  <si>
    <t>Blue Plaques per 100k of the population</t>
  </si>
  <si>
    <t>Table 10: Other Funding</t>
  </si>
  <si>
    <t>Levelling up Rd1 award amount (Amount of funding)  - Department for Levelling up, Housing and Communities</t>
  </si>
  <si>
    <t>Investing in Communities (Amount of funding)  - Scottish Government</t>
  </si>
  <si>
    <t>Regeneration Capital Grant Fund (Amount of funding)  - Scottish Government</t>
  </si>
  <si>
    <t xml:space="preserve">Creative Scotland Place Programme (Presence of funding)  - Creative Scotland  </t>
  </si>
  <si>
    <t>Better Places Fund R3 (Amount of funding)  - NatureScot</t>
  </si>
  <si>
    <t>Scotland Loves Local (Amount of funding)  - Scottish Government</t>
  </si>
  <si>
    <t>Indexed Levelling Up Round 1 (Amount of funding, indexed)</t>
  </si>
  <si>
    <t>Indexed Investing in Communities (Amount of funding, indexed)</t>
  </si>
  <si>
    <t>Indexed Regeneration Capital Grant Fund (Amount of funding, indexed)</t>
  </si>
  <si>
    <t>Indexed Better Places Round 3 (Amount of funding, indexed)</t>
  </si>
  <si>
    <t>Indexed Scotland Loves Local (Amount of funding, indexed)</t>
  </si>
  <si>
    <t>Weighted Levelling Up indexed value (Amount of funding, indexed and weighted)</t>
  </si>
  <si>
    <t>Weighted Investing Communities indexed value (Amount of funding, indexed and weighted)</t>
  </si>
  <si>
    <t>Weighted Regeneration Capital Grant Fund indexed value (Amount of funding, indexed and weighted)</t>
  </si>
  <si>
    <t>Creative Scotland Place (Presence in the local authority converted to weighting)</t>
  </si>
  <si>
    <t>Weighted Better Places Round 3 indexed value (Amount of funding, indexed and weighted)</t>
  </si>
  <si>
    <t>Weighted Scotland Loves Local indexed value (Amount of funding, indexed and weighted)</t>
  </si>
  <si>
    <t>Total Other Funding Score</t>
  </si>
  <si>
    <t>Table 11: Other Local Authority Characteristics</t>
  </si>
  <si>
    <t>Population per local Authority (Persons)  - Office for National Statistics Annual mid-year population estimates mid-2021</t>
  </si>
  <si>
    <t>Area to mean high water (ha) (Hectares)  - Office for National Statistics Standard Area Measurements for Administrative Areas of the UK 2021</t>
  </si>
  <si>
    <t>Proportion of Datazones in the first quintile for the LA  - Scottish Index of Multiple Deprivation 2020</t>
  </si>
  <si>
    <t>Previous National Lottery Heritage Fund investment over 10 years  - The National Lottery Heritage Fund (2022)</t>
  </si>
  <si>
    <t>Previous National Lottery Heritage Fund investment over 10 years per capita (£)  - The National Lottery Heritage Fund and Office for National Statistics Mid-Year Population estimates</t>
  </si>
  <si>
    <t>Historic built environment raw data and derived measures</t>
  </si>
  <si>
    <t>Museums, Archives and Artefacts raw data and derived measures</t>
  </si>
  <si>
    <t>Industrial, Maritime and Transport raw data and derived measures</t>
  </si>
  <si>
    <t>Parks and open spaces raw data and derived measures</t>
  </si>
  <si>
    <t>Landscapes and nature raw data and derived measures</t>
  </si>
  <si>
    <t>Cultures and Memories raw data and derived measures</t>
  </si>
  <si>
    <t>Other Funding raw data and derived measures</t>
  </si>
  <si>
    <t>Other Local Authority characteristics raw data and derived measures</t>
  </si>
  <si>
    <t>These tabs, one for each domain, show the data and its analysis that informs the Indexed and Weighted score and subsequently the overall rankings. Columns in bold have been calculated and added to the original Heritage Index data as derived measures. Please refer to the methodology document for further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</si>
</sst>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quot;£&quot;#,##0"/>
    <numFmt numFmtId="165" formatCode="0.0%"/>
    <numFmt numFmtId="166" formatCode="0.0"/>
    <numFmt numFmtId="167" formatCode="&quot;£&quot;#,##0.00"/>
    <numFmt numFmtId="168" formatCode="0.0000000000"/>
    <numFmt numFmtId="169" formatCode="0.0000"/>
    <numFmt numFmtId="170" formatCode="0.00000"/>
    <numFmt numFmtId="171" formatCode="#,##0.0"/>
    <numFmt numFmtId="172" formatCode="_-* #,##0_-;\-* #,##0_-;_-* &quot;-&quot;??_-;_-@_-"/>
  </numFmts>
  <fonts count="36" x14ac:knownFonts="1">
    <font>
      <sz val="11"/>
      <color theme="1"/>
      <name val="Calibri"/>
      <family val="2"/>
      <scheme val="minor"/>
    </font>
    <font>
      <sz val="12"/>
      <color theme="1"/>
      <name val="Arial"/>
      <family val="2"/>
    </font>
    <font>
      <sz val="11"/>
      <color theme="1"/>
      <name val="Arial"/>
      <family val="2"/>
    </font>
    <font>
      <sz val="11"/>
      <color theme="1"/>
      <name val="Calibri"/>
      <family val="2"/>
      <scheme val="minor"/>
    </font>
    <font>
      <sz val="11"/>
      <color rgb="FF3F3F76"/>
      <name val="Calibri"/>
      <family val="2"/>
      <scheme val="minor"/>
    </font>
    <font>
      <sz val="10"/>
      <name val="Arial"/>
      <family val="2"/>
    </font>
    <font>
      <u/>
      <sz val="11"/>
      <color theme="10"/>
      <name val="Calibri"/>
      <family val="2"/>
      <scheme val="minor"/>
    </font>
    <font>
      <sz val="11"/>
      <color theme="1"/>
      <name val="Gill Sans MT"/>
      <family val="2"/>
    </font>
    <font>
      <sz val="10"/>
      <color theme="1"/>
      <name val="Gill Sans MT"/>
      <family val="2"/>
    </font>
    <font>
      <sz val="10"/>
      <name val="Gill Sans MT"/>
      <family val="2"/>
    </font>
    <font>
      <sz val="11"/>
      <name val="Gill Sans MT"/>
      <family val="2"/>
    </font>
    <font>
      <b/>
      <sz val="11"/>
      <color theme="1"/>
      <name val="Gill Sans MT"/>
      <family val="2"/>
    </font>
    <font>
      <sz val="11"/>
      <color rgb="FF000000"/>
      <name val="Gill Sans MT"/>
      <family val="2"/>
    </font>
    <font>
      <b/>
      <sz val="11"/>
      <color theme="1"/>
      <name val="Arial"/>
      <family val="2"/>
    </font>
    <font>
      <i/>
      <sz val="11"/>
      <color rgb="FF7F7F7F"/>
      <name val="Calibri"/>
      <family val="2"/>
      <scheme val="minor"/>
    </font>
    <font>
      <b/>
      <sz val="15"/>
      <color theme="3"/>
      <name val="Calibri"/>
      <family val="2"/>
      <scheme val="minor"/>
    </font>
    <font>
      <sz val="10"/>
      <name val="Tahoma"/>
      <family val="2"/>
    </font>
    <font>
      <b/>
      <sz val="14"/>
      <color theme="0"/>
      <name val="Arial"/>
      <family val="2"/>
    </font>
    <font>
      <u/>
      <sz val="11"/>
      <color theme="10"/>
      <name val="Arial"/>
      <family val="2"/>
    </font>
    <font>
      <b/>
      <sz val="11"/>
      <color theme="0"/>
      <name val="Arial"/>
      <family val="2"/>
    </font>
    <font>
      <b/>
      <sz val="11"/>
      <name val="Arial"/>
      <family val="2"/>
    </font>
    <font>
      <sz val="11"/>
      <color theme="0"/>
      <name val="Arial"/>
      <family val="2"/>
    </font>
    <font>
      <sz val="11"/>
      <color rgb="FF000000"/>
      <name val="Arial"/>
      <family val="2"/>
    </font>
    <font>
      <sz val="11"/>
      <color theme="1"/>
      <name val="Arial"/>
      <family val="2"/>
    </font>
    <font>
      <b/>
      <sz val="14"/>
      <color rgb="FFFFFFFF"/>
      <name val="Arial"/>
      <family val="2"/>
    </font>
    <font>
      <sz val="11"/>
      <color rgb="FFFFFFFF"/>
      <name val="Arial"/>
      <family val="2"/>
    </font>
    <font>
      <sz val="11"/>
      <name val="Arial"/>
      <family val="2"/>
    </font>
    <font>
      <b/>
      <sz val="10"/>
      <color theme="1"/>
      <name val="Arial"/>
      <family val="2"/>
    </font>
    <font>
      <sz val="10"/>
      <color theme="1"/>
      <name val="Arial"/>
      <family val="2"/>
    </font>
    <font>
      <sz val="10"/>
      <color rgb="FF000000"/>
      <name val="Arial"/>
      <family val="2"/>
    </font>
    <font>
      <b/>
      <sz val="10"/>
      <name val="Arial"/>
      <family val="2"/>
    </font>
    <font>
      <b/>
      <sz val="12"/>
      <color theme="0"/>
      <name val="Arial"/>
      <family val="2"/>
    </font>
    <font>
      <sz val="12"/>
      <color theme="0"/>
      <name val="Arial"/>
      <family val="2"/>
    </font>
    <font>
      <b/>
      <sz val="15"/>
      <color theme="0"/>
      <name val="Arial"/>
      <family val="2"/>
    </font>
    <font>
      <b/>
      <sz val="12"/>
      <name val="Arial"/>
      <family val="2"/>
    </font>
    <font>
      <sz val="11"/>
      <name val="Calibri"/>
      <family val="2"/>
    </font>
  </fonts>
  <fills count="20">
    <fill>
      <patternFill patternType="none"/>
    </fill>
    <fill>
      <patternFill patternType="gray125"/>
    </fill>
    <fill>
      <patternFill patternType="solid">
        <fgColor rgb="FFFFCC99"/>
      </patternFill>
    </fill>
    <fill>
      <patternFill patternType="solid">
        <fgColor rgb="FF015D72"/>
        <bgColor indexed="64"/>
      </patternFill>
    </fill>
    <fill>
      <patternFill patternType="solid">
        <fgColor rgb="FFB7E7EA"/>
        <bgColor rgb="FF000000"/>
      </patternFill>
    </fill>
    <fill>
      <patternFill patternType="solid">
        <fgColor rgb="FFA66047"/>
        <bgColor indexed="64"/>
      </patternFill>
    </fill>
    <fill>
      <patternFill patternType="solid">
        <fgColor rgb="FFD3C048"/>
        <bgColor rgb="FF000000"/>
      </patternFill>
    </fill>
    <fill>
      <patternFill patternType="solid">
        <fgColor rgb="FF5E736D"/>
        <bgColor rgb="FF000000"/>
      </patternFill>
    </fill>
    <fill>
      <patternFill patternType="solid">
        <fgColor rgb="FFB7E7EA"/>
        <bgColor indexed="64"/>
      </patternFill>
    </fill>
    <fill>
      <patternFill patternType="solid">
        <fgColor rgb="FF5E736D"/>
        <bgColor indexed="64"/>
      </patternFill>
    </fill>
    <fill>
      <patternFill patternType="solid">
        <fgColor rgb="FF737538"/>
        <bgColor indexed="64"/>
      </patternFill>
    </fill>
    <fill>
      <patternFill patternType="solid">
        <fgColor rgb="FF1B7262"/>
        <bgColor indexed="64"/>
      </patternFill>
    </fill>
    <fill>
      <patternFill patternType="solid">
        <fgColor rgb="FFE60554"/>
        <bgColor indexed="64"/>
      </patternFill>
    </fill>
    <fill>
      <patternFill patternType="solid">
        <fgColor rgb="FFC5BFB0"/>
        <bgColor indexed="64"/>
      </patternFill>
    </fill>
    <fill>
      <patternFill patternType="solid">
        <fgColor rgb="FF147FA1"/>
        <bgColor indexed="64"/>
      </patternFill>
    </fill>
    <fill>
      <patternFill patternType="solid">
        <fgColor rgb="FF7030A0"/>
        <bgColor indexed="64"/>
      </patternFill>
    </fill>
    <fill>
      <patternFill patternType="solid">
        <fgColor rgb="FF015D72"/>
        <bgColor rgb="FF015D72"/>
      </patternFill>
    </fill>
    <fill>
      <patternFill patternType="solid">
        <fgColor rgb="FFB7E7EA"/>
        <bgColor rgb="FFB7E7EA"/>
      </patternFill>
    </fill>
    <fill>
      <patternFill patternType="solid">
        <fgColor rgb="FF002060"/>
        <bgColor indexed="64"/>
      </patternFill>
    </fill>
    <fill>
      <patternFill patternType="solid">
        <fgColor rgb="FFC00000"/>
        <bgColor indexed="64"/>
      </patternFill>
    </fill>
  </fills>
  <borders count="23">
    <border>
      <left/>
      <right/>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hair">
        <color indexed="64"/>
      </bottom>
      <diagonal/>
    </border>
    <border>
      <left/>
      <right/>
      <top/>
      <bottom style="thick">
        <color theme="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s>
  <cellStyleXfs count="15">
    <xf numFmtId="0" fontId="0" fillId="0" borderId="0"/>
    <xf numFmtId="43" fontId="3" fillId="0" borderId="0" applyFont="0" applyFill="0" applyBorder="0" applyAlignment="0" applyProtection="0"/>
    <xf numFmtId="9" fontId="3" fillId="0" borderId="0" applyFont="0" applyFill="0" applyBorder="0" applyAlignment="0" applyProtection="0"/>
    <xf numFmtId="0" fontId="4" fillId="2" borderId="1" applyNumberFormat="0" applyAlignment="0" applyProtection="0"/>
    <xf numFmtId="0" fontId="6" fillId="0" borderId="0" applyNumberFormat="0" applyFill="0" applyBorder="0" applyAlignment="0" applyProtection="0"/>
    <xf numFmtId="0" fontId="5" fillId="0" borderId="0"/>
    <xf numFmtId="0" fontId="2" fillId="0" borderId="0"/>
    <xf numFmtId="0" fontId="14" fillId="0" borderId="0" applyNumberFormat="0" applyFill="0" applyBorder="0" applyAlignment="0" applyProtection="0"/>
    <xf numFmtId="0" fontId="15" fillId="0" borderId="13" applyNumberFormat="0" applyFill="0" applyAlignment="0" applyProtection="0"/>
    <xf numFmtId="0" fontId="16" fillId="0" borderId="0"/>
    <xf numFmtId="0" fontId="34" fillId="17" borderId="0" applyNumberFormat="0" applyAlignment="0" applyProtection="0"/>
    <xf numFmtId="0" fontId="33" fillId="16" borderId="0" applyNumberFormat="0" applyAlignment="0" applyProtection="0"/>
    <xf numFmtId="0" fontId="35" fillId="0" borderId="0"/>
    <xf numFmtId="0" fontId="2" fillId="0" borderId="0"/>
    <xf numFmtId="0" fontId="35" fillId="0" borderId="0"/>
  </cellStyleXfs>
  <cellXfs count="152">
    <xf numFmtId="0" fontId="0" fillId="0" borderId="0" xfId="0"/>
    <xf numFmtId="0" fontId="2" fillId="0" borderId="0" xfId="0" applyFont="1"/>
    <xf numFmtId="0" fontId="2" fillId="0" borderId="0" xfId="0" applyFont="1" applyAlignment="1">
      <alignment horizontal="center"/>
    </xf>
    <xf numFmtId="9" fontId="2" fillId="0" borderId="0" xfId="0" applyNumberFormat="1" applyFont="1" applyAlignment="1">
      <alignment horizontal="center"/>
    </xf>
    <xf numFmtId="166" fontId="21" fillId="9" borderId="4" xfId="0" applyNumberFormat="1" applyFont="1" applyFill="1" applyBorder="1" applyAlignment="1">
      <alignment horizontal="center"/>
    </xf>
    <xf numFmtId="170" fontId="21" fillId="10" borderId="4" xfId="0" quotePrefix="1" applyNumberFormat="1" applyFont="1" applyFill="1" applyBorder="1" applyAlignment="1">
      <alignment horizontal="center" vertical="top" wrapText="1"/>
    </xf>
    <xf numFmtId="0" fontId="8" fillId="0" borderId="0" xfId="0" applyFont="1" applyAlignment="1">
      <alignment vertical="top" wrapText="1"/>
    </xf>
    <xf numFmtId="0" fontId="8" fillId="0" borderId="0" xfId="0" applyFont="1" applyAlignment="1">
      <alignment wrapText="1"/>
    </xf>
    <xf numFmtId="0" fontId="9" fillId="0" borderId="0" xfId="0" applyFont="1" applyAlignment="1">
      <alignment vertical="top" wrapText="1"/>
    </xf>
    <xf numFmtId="0" fontId="10" fillId="0" borderId="0" xfId="0" applyFont="1" applyAlignment="1">
      <alignment wrapText="1"/>
    </xf>
    <xf numFmtId="0" fontId="11" fillId="0" borderId="0" xfId="0" applyFont="1" applyAlignment="1">
      <alignment wrapText="1"/>
    </xf>
    <xf numFmtId="0" fontId="7" fillId="0" borderId="0" xfId="0" applyFont="1" applyAlignment="1">
      <alignment horizontal="center" wrapText="1"/>
    </xf>
    <xf numFmtId="0" fontId="10" fillId="0" borderId="0" xfId="0" applyFont="1" applyAlignment="1">
      <alignment horizontal="center" wrapText="1"/>
    </xf>
    <xf numFmtId="0" fontId="7" fillId="0" borderId="0" xfId="0" applyFont="1" applyAlignment="1">
      <alignment wrapText="1"/>
    </xf>
    <xf numFmtId="0" fontId="8" fillId="0" borderId="0" xfId="0" applyFont="1"/>
    <xf numFmtId="0" fontId="12" fillId="0" borderId="0" xfId="0" applyFont="1" applyAlignment="1">
      <alignment horizontal="center" wrapText="1"/>
    </xf>
    <xf numFmtId="0" fontId="22" fillId="0" borderId="0" xfId="0" applyFont="1"/>
    <xf numFmtId="0" fontId="23" fillId="0" borderId="0" xfId="0" applyFont="1"/>
    <xf numFmtId="0" fontId="21" fillId="3" borderId="3" xfId="0" applyFont="1" applyFill="1" applyBorder="1" applyAlignment="1">
      <alignment horizontal="left"/>
    </xf>
    <xf numFmtId="166" fontId="21" fillId="11" borderId="4" xfId="0" quotePrefix="1" applyNumberFormat="1" applyFont="1" applyFill="1" applyBorder="1" applyAlignment="1">
      <alignment horizontal="center" vertical="top" wrapText="1"/>
    </xf>
    <xf numFmtId="0" fontId="2" fillId="0" borderId="0" xfId="0" applyFont="1" applyAlignment="1">
      <alignment horizontal="left"/>
    </xf>
    <xf numFmtId="0" fontId="27" fillId="0" borderId="0" xfId="0" applyFont="1" applyAlignment="1">
      <alignment wrapText="1"/>
    </xf>
    <xf numFmtId="0" fontId="11" fillId="0" borderId="0" xfId="0" applyFont="1" applyAlignment="1">
      <alignment horizontal="center" wrapText="1"/>
    </xf>
    <xf numFmtId="0" fontId="5" fillId="0" borderId="0" xfId="3" applyFont="1" applyFill="1" applyBorder="1" applyAlignment="1">
      <alignment horizontal="center" vertical="center" wrapText="1"/>
    </xf>
    <xf numFmtId="170" fontId="21" fillId="15" borderId="4" xfId="0" applyNumberFormat="1" applyFont="1" applyFill="1" applyBorder="1" applyAlignment="1">
      <alignment horizontal="center"/>
    </xf>
    <xf numFmtId="166" fontId="21" fillId="15" borderId="3" xfId="0" applyNumberFormat="1" applyFont="1" applyFill="1" applyBorder="1" applyAlignment="1">
      <alignment horizontal="center"/>
    </xf>
    <xf numFmtId="0" fontId="18" fillId="0" borderId="15" xfId="4" applyFont="1" applyBorder="1"/>
    <xf numFmtId="0" fontId="2" fillId="0" borderId="16" xfId="0" applyFont="1" applyBorder="1" applyAlignment="1">
      <alignment vertical="center" wrapText="1"/>
    </xf>
    <xf numFmtId="0" fontId="2" fillId="0" borderId="0" xfId="0" applyFont="1" applyAlignment="1">
      <alignment vertical="center" wrapText="1"/>
    </xf>
    <xf numFmtId="0" fontId="17" fillId="0" borderId="0" xfId="0" applyFont="1"/>
    <xf numFmtId="0" fontId="2" fillId="0" borderId="0" xfId="0" applyFont="1" applyAlignment="1">
      <alignment wrapText="1"/>
    </xf>
    <xf numFmtId="0" fontId="2" fillId="0" borderId="16" xfId="0" applyFont="1" applyBorder="1" applyAlignment="1">
      <alignment wrapText="1"/>
    </xf>
    <xf numFmtId="0" fontId="34" fillId="17" borderId="14" xfId="10" applyBorder="1"/>
    <xf numFmtId="0" fontId="33" fillId="16" borderId="0" xfId="11"/>
    <xf numFmtId="0" fontId="33" fillId="16" borderId="0" xfId="11" applyAlignment="1">
      <alignment horizontal="left"/>
    </xf>
    <xf numFmtId="0" fontId="1" fillId="0" borderId="4" xfId="0" applyFont="1" applyBorder="1"/>
    <xf numFmtId="0" fontId="33" fillId="16" borderId="0" xfId="11" applyAlignment="1">
      <alignment wrapText="1"/>
    </xf>
    <xf numFmtId="0" fontId="5" fillId="0" borderId="0" xfId="0" applyFont="1" applyAlignment="1">
      <alignment wrapText="1"/>
    </xf>
    <xf numFmtId="165" fontId="30" fillId="0" borderId="0" xfId="0" applyNumberFormat="1" applyFont="1" applyAlignment="1">
      <alignment wrapText="1"/>
    </xf>
    <xf numFmtId="164" fontId="28" fillId="0" borderId="0" xfId="6" applyNumberFormat="1" applyFont="1"/>
    <xf numFmtId="0" fontId="28" fillId="0" borderId="0" xfId="0" applyFont="1" applyAlignment="1">
      <alignment horizontal="center" wrapText="1"/>
    </xf>
    <xf numFmtId="10" fontId="30" fillId="0" borderId="0" xfId="0" applyNumberFormat="1" applyFont="1" applyAlignment="1">
      <alignment horizontal="center" wrapText="1"/>
    </xf>
    <xf numFmtId="0" fontId="5" fillId="0" borderId="0" xfId="0" applyFont="1" applyAlignment="1">
      <alignment horizontal="center" wrapText="1"/>
    </xf>
    <xf numFmtId="0" fontId="5" fillId="0" borderId="0" xfId="0" applyFont="1" applyAlignment="1">
      <alignment horizontal="center" vertical="center" wrapText="1"/>
    </xf>
    <xf numFmtId="9" fontId="28" fillId="0" borderId="0" xfId="2" applyFont="1" applyFill="1" applyBorder="1" applyAlignment="1">
      <alignment horizontal="center" wrapText="1"/>
    </xf>
    <xf numFmtId="9" fontId="5" fillId="0" borderId="0" xfId="2" applyFont="1" applyFill="1" applyBorder="1" applyAlignment="1">
      <alignment horizontal="center" wrapText="1"/>
    </xf>
    <xf numFmtId="165" fontId="5" fillId="0" borderId="0" xfId="2" applyNumberFormat="1" applyFont="1" applyFill="1" applyBorder="1" applyAlignment="1">
      <alignment horizontal="center" wrapText="1"/>
    </xf>
    <xf numFmtId="9" fontId="27" fillId="0" borderId="0" xfId="2" applyFont="1" applyFill="1" applyBorder="1" applyAlignment="1">
      <alignment horizontal="center" wrapText="1"/>
    </xf>
    <xf numFmtId="9" fontId="8" fillId="0" borderId="0" xfId="2" applyFont="1" applyFill="1" applyBorder="1" applyAlignment="1">
      <alignment horizontal="center" wrapText="1"/>
    </xf>
    <xf numFmtId="0" fontId="13" fillId="0" borderId="0" xfId="0" applyFont="1"/>
    <xf numFmtId="9" fontId="2" fillId="8" borderId="17" xfId="0" applyNumberFormat="1" applyFont="1" applyFill="1" applyBorder="1" applyAlignment="1">
      <alignment horizontal="center"/>
    </xf>
    <xf numFmtId="9" fontId="2" fillId="8" borderId="9" xfId="0" applyNumberFormat="1" applyFont="1" applyFill="1" applyBorder="1" applyAlignment="1">
      <alignment horizontal="center"/>
    </xf>
    <xf numFmtId="0" fontId="34" fillId="17" borderId="14" xfId="10" applyBorder="1" applyAlignment="1">
      <alignment vertical="center"/>
    </xf>
    <xf numFmtId="0" fontId="19" fillId="3" borderId="11" xfId="0" applyFont="1" applyFill="1" applyBorder="1" applyAlignment="1">
      <alignment horizontal="center"/>
    </xf>
    <xf numFmtId="0" fontId="2" fillId="0" borderId="0" xfId="6"/>
    <xf numFmtId="165" fontId="30" fillId="0" borderId="0" xfId="2" applyNumberFormat="1" applyFont="1" applyFill="1" applyBorder="1" applyAlignment="1">
      <alignment horizontal="center" wrapText="1"/>
    </xf>
    <xf numFmtId="172" fontId="5" fillId="0" borderId="0" xfId="1" applyNumberFormat="1" applyFont="1" applyBorder="1" applyAlignment="1">
      <alignment horizontal="center" vertical="center" wrapText="1"/>
    </xf>
    <xf numFmtId="2" fontId="28" fillId="0" borderId="0" xfId="0" applyNumberFormat="1" applyFont="1"/>
    <xf numFmtId="0" fontId="19" fillId="3" borderId="10" xfId="0" applyFont="1" applyFill="1" applyBorder="1" applyAlignment="1">
      <alignment horizontal="left"/>
    </xf>
    <xf numFmtId="0" fontId="2" fillId="0" borderId="5" xfId="0" applyFont="1" applyBorder="1" applyAlignment="1">
      <alignment horizontal="left"/>
    </xf>
    <xf numFmtId="0" fontId="19" fillId="3" borderId="2" xfId="0" applyFont="1" applyFill="1" applyBorder="1" applyAlignment="1">
      <alignment horizontal="center"/>
    </xf>
    <xf numFmtId="0" fontId="2" fillId="0" borderId="5" xfId="0" applyFont="1" applyBorder="1" applyAlignment="1">
      <alignment horizontal="center"/>
    </xf>
    <xf numFmtId="0" fontId="22" fillId="6" borderId="12" xfId="0" applyFont="1" applyFill="1" applyBorder="1" applyAlignment="1">
      <alignment horizontal="right" indent="1"/>
    </xf>
    <xf numFmtId="0" fontId="22" fillId="6" borderId="18" xfId="0" applyFont="1" applyFill="1" applyBorder="1" applyAlignment="1">
      <alignment horizontal="right" indent="1"/>
    </xf>
    <xf numFmtId="0" fontId="22" fillId="6" borderId="19" xfId="0" applyFont="1" applyFill="1" applyBorder="1" applyAlignment="1">
      <alignment horizontal="right" indent="1"/>
    </xf>
    <xf numFmtId="0" fontId="22" fillId="0" borderId="0" xfId="0" applyFont="1" applyAlignment="1">
      <alignment wrapText="1"/>
    </xf>
    <xf numFmtId="0" fontId="23" fillId="0" borderId="0" xfId="0" applyFont="1" applyAlignment="1">
      <alignment wrapText="1"/>
    </xf>
    <xf numFmtId="0" fontId="24" fillId="0" borderId="0" xfId="0" applyFont="1" applyAlignment="1">
      <alignment wrapText="1"/>
    </xf>
    <xf numFmtId="0" fontId="22" fillId="6" borderId="12" xfId="0" applyFont="1" applyFill="1" applyBorder="1" applyAlignment="1">
      <alignment horizontal="left" wrapText="1"/>
    </xf>
    <xf numFmtId="166" fontId="26" fillId="4" borderId="3" xfId="0" applyNumberFormat="1" applyFont="1" applyFill="1" applyBorder="1" applyAlignment="1">
      <alignment horizontal="center" wrapText="1"/>
    </xf>
    <xf numFmtId="0" fontId="22" fillId="6" borderId="3" xfId="0" applyFont="1" applyFill="1" applyBorder="1" applyAlignment="1">
      <alignment horizontal="left" wrapText="1"/>
    </xf>
    <xf numFmtId="166" fontId="23" fillId="0" borderId="0" xfId="0" applyNumberFormat="1" applyFont="1" applyAlignment="1">
      <alignment wrapText="1"/>
    </xf>
    <xf numFmtId="2" fontId="23" fillId="0" borderId="0" xfId="0" applyNumberFormat="1" applyFont="1" applyAlignment="1">
      <alignment wrapText="1"/>
    </xf>
    <xf numFmtId="0" fontId="20" fillId="0" borderId="8"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2" xfId="0" applyFont="1" applyBorder="1" applyAlignment="1">
      <alignment horizontal="center" vertical="center" wrapText="1"/>
    </xf>
    <xf numFmtId="0" fontId="2" fillId="0" borderId="0" xfId="0" applyFont="1" applyAlignment="1">
      <alignment horizontal="center" vertical="center"/>
    </xf>
    <xf numFmtId="0" fontId="13" fillId="0" borderId="2" xfId="0" applyFont="1" applyBorder="1" applyAlignment="1">
      <alignment horizontal="center" vertical="center" wrapText="1"/>
    </xf>
    <xf numFmtId="166" fontId="21" fillId="12" borderId="3" xfId="0" applyNumberFormat="1" applyFont="1" applyFill="1" applyBorder="1" applyAlignment="1">
      <alignment horizontal="center" vertical="center"/>
    </xf>
    <xf numFmtId="166" fontId="2" fillId="13" borderId="4" xfId="0" applyNumberFormat="1" applyFont="1" applyFill="1" applyBorder="1" applyAlignment="1">
      <alignment horizontal="center" vertical="center"/>
    </xf>
    <xf numFmtId="166" fontId="21" fillId="14" borderId="4" xfId="0" applyNumberFormat="1" applyFont="1" applyFill="1" applyBorder="1" applyAlignment="1">
      <alignment horizontal="center" vertical="center"/>
    </xf>
    <xf numFmtId="2" fontId="21" fillId="12" borderId="4" xfId="0" quotePrefix="1" applyNumberFormat="1" applyFont="1" applyFill="1" applyBorder="1" applyAlignment="1">
      <alignment horizontal="center" vertical="center"/>
    </xf>
    <xf numFmtId="1" fontId="28" fillId="0" borderId="0" xfId="0" applyNumberFormat="1" applyFont="1" applyAlignment="1">
      <alignment horizontal="center" wrapText="1"/>
    </xf>
    <xf numFmtId="9" fontId="27" fillId="0" borderId="0" xfId="2" applyFont="1" applyBorder="1" applyAlignment="1">
      <alignment horizontal="left" wrapText="1"/>
    </xf>
    <xf numFmtId="9" fontId="28" fillId="0" borderId="0" xfId="0" applyNumberFormat="1" applyFont="1" applyAlignment="1">
      <alignment horizontal="center"/>
    </xf>
    <xf numFmtId="0" fontId="30" fillId="0" borderId="0" xfId="0" applyFont="1" applyAlignment="1">
      <alignment vertical="center" wrapText="1"/>
    </xf>
    <xf numFmtId="0" fontId="29" fillId="0" borderId="0" xfId="0" applyFont="1" applyAlignment="1">
      <alignment horizontal="center" wrapText="1"/>
    </xf>
    <xf numFmtId="2" fontId="27" fillId="0" borderId="0" xfId="0" applyNumberFormat="1" applyFont="1" applyAlignment="1">
      <alignment horizontal="center" wrapText="1"/>
    </xf>
    <xf numFmtId="168" fontId="27" fillId="0" borderId="0" xfId="0" applyNumberFormat="1" applyFont="1" applyAlignment="1">
      <alignment horizontal="center" wrapText="1"/>
    </xf>
    <xf numFmtId="165" fontId="28" fillId="0" borderId="0" xfId="2" applyNumberFormat="1" applyFont="1" applyFill="1" applyBorder="1" applyAlignment="1">
      <alignment horizontal="center" wrapText="1"/>
    </xf>
    <xf numFmtId="169" fontId="27" fillId="0" borderId="0" xfId="0" applyNumberFormat="1" applyFont="1" applyAlignment="1">
      <alignment horizontal="center" wrapText="1"/>
    </xf>
    <xf numFmtId="0" fontId="32" fillId="12" borderId="0" xfId="0" applyFont="1" applyFill="1" applyAlignment="1">
      <alignment vertical="center" wrapText="1"/>
    </xf>
    <xf numFmtId="2" fontId="30" fillId="0" borderId="0" xfId="0" applyNumberFormat="1" applyFont="1" applyAlignment="1">
      <alignment horizontal="center" wrapText="1"/>
    </xf>
    <xf numFmtId="2" fontId="27" fillId="0" borderId="0" xfId="0" applyNumberFormat="1" applyFont="1"/>
    <xf numFmtId="167" fontId="27" fillId="0" borderId="0" xfId="6" applyNumberFormat="1" applyFont="1"/>
    <xf numFmtId="167" fontId="11" fillId="0" borderId="0" xfId="0" applyNumberFormat="1" applyFont="1" applyAlignment="1">
      <alignment wrapText="1"/>
    </xf>
    <xf numFmtId="167" fontId="27" fillId="0" borderId="0" xfId="0" applyNumberFormat="1" applyFont="1" applyAlignment="1">
      <alignment horizontal="center"/>
    </xf>
    <xf numFmtId="9" fontId="27" fillId="0" borderId="0" xfId="0" applyNumberFormat="1" applyFont="1" applyAlignment="1">
      <alignment horizontal="center"/>
    </xf>
    <xf numFmtId="0" fontId="31" fillId="12" borderId="0" xfId="0" applyFont="1" applyFill="1" applyAlignment="1">
      <alignment vertical="center" wrapText="1"/>
    </xf>
    <xf numFmtId="165" fontId="27" fillId="0" borderId="0" xfId="2" applyNumberFormat="1" applyFont="1" applyFill="1" applyBorder="1" applyAlignment="1">
      <alignment horizontal="center" wrapText="1"/>
    </xf>
    <xf numFmtId="1" fontId="27" fillId="0" borderId="0" xfId="0" applyNumberFormat="1" applyFont="1" applyAlignment="1">
      <alignment horizontal="center" wrapText="1"/>
    </xf>
    <xf numFmtId="166" fontId="25" fillId="7" borderId="0" xfId="0" applyNumberFormat="1" applyFont="1" applyFill="1" applyAlignment="1">
      <alignment horizontal="center" wrapText="1"/>
    </xf>
    <xf numFmtId="166" fontId="26" fillId="4" borderId="0" xfId="0" applyNumberFormat="1" applyFont="1" applyFill="1" applyAlignment="1">
      <alignment horizontal="center" wrapText="1"/>
    </xf>
    <xf numFmtId="2" fontId="20" fillId="4" borderId="0" xfId="0" applyNumberFormat="1" applyFont="1" applyFill="1" applyAlignment="1">
      <alignment horizontal="center" wrapText="1"/>
    </xf>
    <xf numFmtId="0" fontId="21" fillId="3" borderId="0" xfId="0" applyFont="1" applyFill="1" applyAlignment="1">
      <alignment horizontal="left"/>
    </xf>
    <xf numFmtId="165" fontId="21" fillId="5" borderId="0" xfId="0" applyNumberFormat="1" applyFont="1" applyFill="1" applyAlignment="1">
      <alignment horizontal="center"/>
    </xf>
    <xf numFmtId="166" fontId="21" fillId="5" borderId="0" xfId="0" applyNumberFormat="1" applyFont="1" applyFill="1" applyAlignment="1">
      <alignment horizontal="center"/>
    </xf>
    <xf numFmtId="166" fontId="21" fillId="9" borderId="0" xfId="0" applyNumberFormat="1" applyFont="1" applyFill="1" applyAlignment="1">
      <alignment horizontal="center"/>
    </xf>
    <xf numFmtId="170" fontId="21" fillId="15" borderId="0" xfId="0" applyNumberFormat="1" applyFont="1" applyFill="1" applyAlignment="1">
      <alignment horizontal="center"/>
    </xf>
    <xf numFmtId="166" fontId="21" fillId="10" borderId="0" xfId="0" applyNumberFormat="1" applyFont="1" applyFill="1" applyAlignment="1">
      <alignment horizontal="center"/>
    </xf>
    <xf numFmtId="166" fontId="21" fillId="11" borderId="0" xfId="0" applyNumberFormat="1" applyFont="1" applyFill="1" applyAlignment="1">
      <alignment horizontal="center" vertical="center"/>
    </xf>
    <xf numFmtId="166" fontId="2" fillId="13" borderId="0" xfId="0" applyNumberFormat="1" applyFont="1" applyFill="1" applyAlignment="1">
      <alignment horizontal="center" vertical="center"/>
    </xf>
    <xf numFmtId="166" fontId="21" fillId="14" borderId="0" xfId="0" applyNumberFormat="1" applyFont="1" applyFill="1" applyAlignment="1">
      <alignment horizontal="center" vertical="center"/>
    </xf>
    <xf numFmtId="166" fontId="21" fillId="5" borderId="9" xfId="0" applyNumberFormat="1" applyFont="1" applyFill="1" applyBorder="1" applyAlignment="1">
      <alignment horizontal="center" vertical="center" wrapText="1"/>
    </xf>
    <xf numFmtId="165" fontId="5" fillId="0" borderId="3" xfId="2" applyNumberFormat="1" applyFont="1" applyFill="1" applyBorder="1" applyAlignment="1">
      <alignment horizontal="center" wrapText="1"/>
    </xf>
    <xf numFmtId="164" fontId="28" fillId="0" borderId="0" xfId="0" applyNumberFormat="1" applyFont="1"/>
    <xf numFmtId="0" fontId="28" fillId="0" borderId="0" xfId="0" applyFont="1" applyAlignment="1">
      <alignment horizontal="right"/>
    </xf>
    <xf numFmtId="164" fontId="28" fillId="0" borderId="3" xfId="0" applyNumberFormat="1" applyFont="1" applyBorder="1"/>
    <xf numFmtId="165" fontId="5" fillId="0" borderId="4" xfId="2" applyNumberFormat="1" applyFont="1" applyFill="1" applyBorder="1" applyAlignment="1">
      <alignment horizontal="center" wrapText="1"/>
    </xf>
    <xf numFmtId="2" fontId="28" fillId="0" borderId="4" xfId="0" applyNumberFormat="1" applyFont="1" applyBorder="1"/>
    <xf numFmtId="2" fontId="28" fillId="0" borderId="3" xfId="0" applyNumberFormat="1" applyFont="1" applyBorder="1"/>
    <xf numFmtId="167" fontId="21" fillId="18" borderId="4" xfId="0" applyNumberFormat="1" applyFont="1" applyFill="1" applyBorder="1" applyAlignment="1">
      <alignment horizontal="center" vertical="center"/>
    </xf>
    <xf numFmtId="167" fontId="21" fillId="18" borderId="0" xfId="0" applyNumberFormat="1" applyFont="1" applyFill="1" applyAlignment="1">
      <alignment horizontal="center" vertical="center"/>
    </xf>
    <xf numFmtId="166" fontId="21" fillId="18" borderId="3" xfId="0" applyNumberFormat="1" applyFont="1" applyFill="1" applyBorder="1" applyAlignment="1">
      <alignment horizontal="center" vertical="center"/>
    </xf>
    <xf numFmtId="166" fontId="21" fillId="19" borderId="4" xfId="0" applyNumberFormat="1" applyFont="1" applyFill="1" applyBorder="1" applyAlignment="1">
      <alignment horizontal="center" vertical="center"/>
    </xf>
    <xf numFmtId="166" fontId="21" fillId="19" borderId="0" xfId="0" applyNumberFormat="1" applyFont="1" applyFill="1" applyAlignment="1">
      <alignment horizontal="center" vertical="center"/>
    </xf>
    <xf numFmtId="165" fontId="5" fillId="0" borderId="0" xfId="2" applyNumberFormat="1" applyFont="1" applyFill="1" applyBorder="1" applyAlignment="1">
      <alignment horizontal="right" wrapText="1"/>
    </xf>
    <xf numFmtId="9" fontId="27" fillId="0" borderId="0" xfId="2" applyFont="1" applyFill="1" applyBorder="1" applyAlignment="1">
      <alignment horizontal="right" wrapText="1"/>
    </xf>
    <xf numFmtId="171" fontId="5" fillId="0" borderId="0" xfId="1" applyNumberFormat="1" applyFont="1" applyFill="1" applyBorder="1" applyAlignment="1">
      <alignment horizontal="right" vertical="center" wrapText="1"/>
    </xf>
    <xf numFmtId="3" fontId="30" fillId="0" borderId="0" xfId="1" applyNumberFormat="1" applyFont="1" applyFill="1" applyBorder="1" applyAlignment="1">
      <alignment horizontal="right" vertical="center" wrapText="1"/>
    </xf>
    <xf numFmtId="0" fontId="13" fillId="0" borderId="0" xfId="0" applyFont="1" applyAlignment="1">
      <alignment horizontal="center" vertical="center" wrapText="1"/>
    </xf>
    <xf numFmtId="0" fontId="13" fillId="0" borderId="8" xfId="0" applyFont="1" applyBorder="1" applyAlignment="1">
      <alignment horizontal="center" vertical="center" wrapText="1"/>
    </xf>
    <xf numFmtId="0" fontId="32" fillId="5" borderId="0" xfId="0" applyFont="1" applyFill="1" applyAlignment="1">
      <alignment horizontal="left" vertical="center" wrapText="1"/>
    </xf>
    <xf numFmtId="0" fontId="31" fillId="5" borderId="0" xfId="0" applyFont="1" applyFill="1" applyAlignment="1">
      <alignment horizontal="left" vertical="center" wrapText="1"/>
    </xf>
    <xf numFmtId="0" fontId="32" fillId="9" borderId="0" xfId="0" applyFont="1" applyFill="1" applyAlignment="1">
      <alignment horizontal="left" vertical="center" wrapText="1"/>
    </xf>
    <xf numFmtId="0" fontId="31" fillId="9" borderId="0" xfId="0" applyFont="1" applyFill="1" applyAlignment="1">
      <alignment horizontal="left" vertical="center" wrapText="1"/>
    </xf>
    <xf numFmtId="170" fontId="32" fillId="15" borderId="0" xfId="0" applyNumberFormat="1" applyFont="1" applyFill="1" applyAlignment="1">
      <alignment vertical="center" wrapText="1"/>
    </xf>
    <xf numFmtId="170" fontId="31" fillId="15" borderId="0" xfId="0" applyNumberFormat="1" applyFont="1" applyFill="1" applyAlignment="1">
      <alignment vertical="center" wrapText="1"/>
    </xf>
    <xf numFmtId="2" fontId="32" fillId="10" borderId="0" xfId="0" applyNumberFormat="1" applyFont="1" applyFill="1" applyAlignment="1">
      <alignment horizontal="left" vertical="center" wrapText="1"/>
    </xf>
    <xf numFmtId="2" fontId="31" fillId="10" borderId="0" xfId="0" applyNumberFormat="1" applyFont="1" applyFill="1" applyAlignment="1">
      <alignment horizontal="left" vertical="center" wrapText="1"/>
    </xf>
    <xf numFmtId="1" fontId="32" fillId="11" borderId="0" xfId="0" applyNumberFormat="1" applyFont="1" applyFill="1" applyAlignment="1">
      <alignment horizontal="left" vertical="center" wrapText="1"/>
    </xf>
    <xf numFmtId="1" fontId="31" fillId="11" borderId="0" xfId="0" applyNumberFormat="1" applyFont="1" applyFill="1" applyAlignment="1">
      <alignment horizontal="left" vertical="center" wrapText="1"/>
    </xf>
    <xf numFmtId="0" fontId="32" fillId="18" borderId="0" xfId="0" applyFont="1" applyFill="1" applyAlignment="1">
      <alignment horizontal="left" vertical="center" wrapText="1"/>
    </xf>
    <xf numFmtId="0" fontId="32" fillId="18" borderId="3" xfId="0" applyFont="1" applyFill="1" applyBorder="1" applyAlignment="1">
      <alignment horizontal="left" vertical="center" wrapText="1"/>
    </xf>
    <xf numFmtId="0" fontId="31" fillId="18" borderId="0" xfId="0" applyFont="1" applyFill="1" applyAlignment="1">
      <alignment horizontal="left" vertical="center" wrapText="1"/>
    </xf>
    <xf numFmtId="0" fontId="32" fillId="19" borderId="0" xfId="0" applyFont="1" applyFill="1" applyAlignment="1">
      <alignment horizontal="left" wrapText="1"/>
    </xf>
    <xf numFmtId="0" fontId="31" fillId="19" borderId="0" xfId="0" applyFont="1" applyFill="1" applyAlignment="1">
      <alignment horizontal="left" wrapText="1"/>
    </xf>
    <xf numFmtId="167" fontId="31" fillId="19" borderId="0" xfId="0" applyNumberFormat="1" applyFont="1" applyFill="1" applyAlignment="1">
      <alignment horizontal="left" wrapText="1"/>
    </xf>
    <xf numFmtId="166" fontId="21" fillId="18" borderId="6" xfId="0" applyNumberFormat="1" applyFont="1" applyFill="1" applyBorder="1" applyAlignment="1">
      <alignment horizontal="center" vertical="center"/>
    </xf>
    <xf numFmtId="0" fontId="34" fillId="17" borderId="20" xfId="10" applyBorder="1"/>
    <xf numFmtId="0" fontId="18" fillId="0" borderId="21" xfId="4" applyFont="1" applyBorder="1"/>
    <xf numFmtId="0" fontId="2" fillId="0" borderId="22" xfId="0" applyFont="1" applyBorder="1" applyAlignment="1">
      <alignment vertical="center" wrapText="1"/>
    </xf>
  </cellXfs>
  <cellStyles count="15">
    <cellStyle name="Comma" xfId="1" builtinId="3"/>
    <cellStyle name="Explanatory Text 2" xfId="7" xr:uid="{A209F835-5EF4-4099-810A-44E840A13D73}"/>
    <cellStyle name="Heading 1" xfId="11" builtinId="16" customBuiltin="1"/>
    <cellStyle name="Heading 1 2" xfId="8" xr:uid="{F40F8027-B121-4E34-9153-3AE84111B50A}"/>
    <cellStyle name="Heading 2" xfId="10" builtinId="17" customBuiltin="1"/>
    <cellStyle name="Hyperlink" xfId="4" builtinId="8"/>
    <cellStyle name="Input" xfId="3" builtinId="20"/>
    <cellStyle name="Normal" xfId="0" builtinId="0"/>
    <cellStyle name="Normal 15" xfId="5" xr:uid="{ACA08B14-0DDC-43AF-BFD5-2447E8332FB5}"/>
    <cellStyle name="Normal 2" xfId="6" xr:uid="{CB601C80-9CAE-4BD9-B07E-13B9E4D6FD6F}"/>
    <cellStyle name="Normal 3" xfId="12" xr:uid="{120FE2D8-D938-434D-8306-D02085E74103}"/>
    <cellStyle name="Normal 4" xfId="13" xr:uid="{5EC878F7-9D8B-4C69-AE2B-A0F54E159501}"/>
    <cellStyle name="Normal 5" xfId="14" xr:uid="{7AF46721-2F2F-4BDC-9ABD-305CF12CD2B0}"/>
    <cellStyle name="Normal 6" xfId="9" xr:uid="{3DE72B89-1B77-4652-A799-60574CD715E6}"/>
    <cellStyle name="Percent" xfId="2" builtinId="5"/>
  </cellStyles>
  <dxfs count="16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strike val="0"/>
        <condense val="0"/>
        <extend val="0"/>
        <outline val="0"/>
        <shadow val="0"/>
        <u val="none"/>
        <vertAlign val="baseline"/>
        <sz val="10"/>
        <color theme="1"/>
        <name val="Arial"/>
        <family val="2"/>
        <scheme val="none"/>
      </font>
      <numFmt numFmtId="167" formatCode="&quot;£&quot;#,##0.00"/>
    </dxf>
    <dxf>
      <font>
        <b val="0"/>
        <i val="0"/>
        <strike val="0"/>
        <condense val="0"/>
        <extend val="0"/>
        <outline val="0"/>
        <shadow val="0"/>
        <u val="none"/>
        <vertAlign val="baseline"/>
        <sz val="10"/>
        <color theme="1"/>
        <name val="Arial"/>
        <family val="2"/>
        <scheme val="none"/>
      </font>
      <numFmt numFmtId="164" formatCode="&quot;£&quot;#,##0"/>
    </dxf>
    <dxf>
      <font>
        <b/>
        <i val="0"/>
        <strike val="0"/>
        <condense val="0"/>
        <extend val="0"/>
        <outline val="0"/>
        <shadow val="0"/>
        <u val="none"/>
        <vertAlign val="baseline"/>
        <sz val="10"/>
        <color auto="1"/>
        <name val="Arial"/>
        <family val="2"/>
        <scheme val="none"/>
      </font>
      <numFmt numFmtId="165" formatCode="0.0%"/>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72" formatCode="_-* #,##0_-;\-* #,##0_-;_-* &quot;-&quot;??_-;_-@_-"/>
      <alignment horizontal="center" vertical="center" textRotation="0" wrapText="1" indent="0" justifyLastLine="0" shrinkToFit="0" readingOrder="0"/>
    </dxf>
    <dxf>
      <font>
        <b/>
        <i val="0"/>
        <strike val="0"/>
        <condense val="0"/>
        <extend val="0"/>
        <outline val="0"/>
        <shadow val="0"/>
        <u val="none"/>
        <vertAlign val="baseline"/>
        <sz val="10"/>
        <color auto="1"/>
        <name val="Arial"/>
        <family val="2"/>
        <scheme val="none"/>
      </font>
      <alignment horizontal="general" vertical="center" textRotation="0" wrapText="1" indent="0" justifyLastLine="0" shrinkToFit="0" readingOrder="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0"/>
        <name val="Arial"/>
        <family val="2"/>
        <scheme val="none"/>
      </font>
      <fill>
        <patternFill patternType="solid">
          <fgColor indexed="64"/>
          <bgColor rgb="FFA66047"/>
        </patternFill>
      </fill>
      <alignment horizontal="general" vertical="bottom" textRotation="0" wrapText="1" indent="0" justifyLastLine="0" shrinkToFit="0" readingOrder="0"/>
    </dxf>
    <dxf>
      <font>
        <b/>
        <i val="0"/>
        <strike val="0"/>
        <condense val="0"/>
        <extend val="0"/>
        <outline val="0"/>
        <shadow val="0"/>
        <u val="none"/>
        <vertAlign val="baseline"/>
        <sz val="10"/>
        <color theme="1"/>
        <name val="Arial"/>
        <family val="2"/>
        <scheme val="none"/>
      </font>
      <numFmt numFmtId="2" formatCode="0.00"/>
    </dxf>
    <dxf>
      <font>
        <b val="0"/>
        <i val="0"/>
        <strike val="0"/>
        <condense val="0"/>
        <extend val="0"/>
        <outline val="0"/>
        <shadow val="0"/>
        <u val="none"/>
        <vertAlign val="baseline"/>
        <sz val="10"/>
        <color theme="1"/>
        <name val="Arial"/>
        <family val="2"/>
        <scheme val="none"/>
      </font>
      <numFmt numFmtId="2" formatCode="0.00"/>
    </dxf>
    <dxf>
      <font>
        <b val="0"/>
        <i val="0"/>
        <strike val="0"/>
        <condense val="0"/>
        <extend val="0"/>
        <outline val="0"/>
        <shadow val="0"/>
        <u val="none"/>
        <vertAlign val="baseline"/>
        <sz val="10"/>
        <color theme="1"/>
        <name val="Arial"/>
        <family val="2"/>
        <scheme val="none"/>
      </font>
      <numFmt numFmtId="2" formatCode="0.00"/>
    </dxf>
    <dxf>
      <font>
        <b val="0"/>
        <i val="0"/>
        <strike val="0"/>
        <condense val="0"/>
        <extend val="0"/>
        <outline val="0"/>
        <shadow val="0"/>
        <u val="none"/>
        <vertAlign val="baseline"/>
        <sz val="10"/>
        <color theme="1"/>
        <name val="Arial"/>
        <family val="2"/>
        <scheme val="none"/>
      </font>
      <numFmt numFmtId="2" formatCode="0.00"/>
    </dxf>
    <dxf>
      <font>
        <b val="0"/>
        <i val="0"/>
        <strike val="0"/>
        <condense val="0"/>
        <extend val="0"/>
        <outline val="0"/>
        <shadow val="0"/>
        <u val="none"/>
        <vertAlign val="baseline"/>
        <sz val="10"/>
        <color theme="1"/>
        <name val="Arial"/>
        <family val="2"/>
        <scheme val="none"/>
      </font>
      <numFmt numFmtId="2" formatCode="0.00"/>
    </dxf>
    <dxf>
      <font>
        <b val="0"/>
        <i val="0"/>
        <strike val="0"/>
        <condense val="0"/>
        <extend val="0"/>
        <outline val="0"/>
        <shadow val="0"/>
        <u val="none"/>
        <vertAlign val="baseline"/>
        <sz val="10"/>
        <color theme="1"/>
        <name val="Arial"/>
        <family val="2"/>
        <scheme val="none"/>
      </font>
      <numFmt numFmtId="2" formatCode="0.00"/>
    </dxf>
    <dxf>
      <font>
        <b val="0"/>
        <i val="0"/>
        <strike val="0"/>
        <condense val="0"/>
        <extend val="0"/>
        <outline val="0"/>
        <shadow val="0"/>
        <u val="none"/>
        <vertAlign val="baseline"/>
        <sz val="10"/>
        <color theme="1"/>
        <name val="Arial"/>
        <family val="2"/>
        <scheme val="none"/>
      </font>
      <numFmt numFmtId="2" formatCode="0.00"/>
    </dxf>
    <dxf>
      <font>
        <b val="0"/>
        <i val="0"/>
        <strike val="0"/>
        <condense val="0"/>
        <extend val="0"/>
        <outline val="0"/>
        <shadow val="0"/>
        <u val="none"/>
        <vertAlign val="baseline"/>
        <sz val="10"/>
        <color theme="1"/>
        <name val="Arial"/>
        <family val="2"/>
        <scheme val="none"/>
      </font>
      <numFmt numFmtId="2" formatCode="0.00"/>
      <border diagonalUp="0" diagonalDown="0">
        <left/>
        <right style="thin">
          <color indexed="64"/>
        </right>
        <top/>
        <bottom/>
        <vertical/>
        <horizontal/>
      </border>
    </dxf>
    <dxf>
      <font>
        <b val="0"/>
        <i val="0"/>
        <strike val="0"/>
        <condense val="0"/>
        <extend val="0"/>
        <outline val="0"/>
        <shadow val="0"/>
        <u val="none"/>
        <vertAlign val="baseline"/>
        <sz val="10"/>
        <color theme="1"/>
        <name val="Arial"/>
        <family val="2"/>
        <scheme val="none"/>
      </font>
      <numFmt numFmtId="2" formatCode="0.00"/>
    </dxf>
    <dxf>
      <font>
        <b val="0"/>
        <i val="0"/>
        <strike val="0"/>
        <condense val="0"/>
        <extend val="0"/>
        <outline val="0"/>
        <shadow val="0"/>
        <u val="none"/>
        <vertAlign val="baseline"/>
        <sz val="10"/>
        <color theme="1"/>
        <name val="Arial"/>
        <family val="2"/>
        <scheme val="none"/>
      </font>
      <numFmt numFmtId="2" formatCode="0.00"/>
    </dxf>
    <dxf>
      <font>
        <b val="0"/>
        <i val="0"/>
        <strike val="0"/>
        <condense val="0"/>
        <extend val="0"/>
        <outline val="0"/>
        <shadow val="0"/>
        <u val="none"/>
        <vertAlign val="baseline"/>
        <sz val="10"/>
        <color theme="1"/>
        <name val="Arial"/>
        <family val="2"/>
        <scheme val="none"/>
      </font>
      <numFmt numFmtId="2" formatCode="0.00"/>
    </dxf>
    <dxf>
      <font>
        <b val="0"/>
        <i val="0"/>
        <strike val="0"/>
        <condense val="0"/>
        <extend val="0"/>
        <outline val="0"/>
        <shadow val="0"/>
        <u val="none"/>
        <vertAlign val="baseline"/>
        <sz val="10"/>
        <color theme="1"/>
        <name val="Arial"/>
        <family val="2"/>
        <scheme val="none"/>
      </font>
      <numFmt numFmtId="2" formatCode="0.00"/>
      <border diagonalUp="0" diagonalDown="0">
        <left style="thin">
          <color indexed="64"/>
        </left>
        <right/>
        <top/>
        <bottom/>
        <vertical/>
        <horizontal/>
      </border>
    </dxf>
    <dxf>
      <font>
        <b val="0"/>
        <i val="0"/>
        <strike val="0"/>
        <condense val="0"/>
        <extend val="0"/>
        <outline val="0"/>
        <shadow val="0"/>
        <u val="none"/>
        <vertAlign val="baseline"/>
        <sz val="10"/>
        <color theme="1"/>
        <name val="Arial"/>
        <family val="2"/>
        <scheme val="none"/>
      </font>
      <numFmt numFmtId="164" formatCode="&quot;£&quot;#,##0"/>
      <border diagonalUp="0" diagonalDown="0">
        <left/>
        <right style="thin">
          <color indexed="64"/>
        </right>
        <top/>
        <bottom/>
        <vertical/>
        <horizontal/>
      </border>
    </dxf>
    <dxf>
      <font>
        <b val="0"/>
        <i val="0"/>
        <strike val="0"/>
        <condense val="0"/>
        <extend val="0"/>
        <outline val="0"/>
        <shadow val="0"/>
        <u val="none"/>
        <vertAlign val="baseline"/>
        <sz val="10"/>
        <color theme="1"/>
        <name val="Arial"/>
        <family val="2"/>
        <scheme val="none"/>
      </font>
      <numFmt numFmtId="164" formatCode="&quot;£&quot;#,##0"/>
    </dxf>
    <dxf>
      <font>
        <b val="0"/>
        <i val="0"/>
        <strike val="0"/>
        <condense val="0"/>
        <extend val="0"/>
        <outline val="0"/>
        <shadow val="0"/>
        <u val="none"/>
        <vertAlign val="baseline"/>
        <sz val="10"/>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4" formatCode="&quot;£&quot;#,##0"/>
    </dxf>
    <dxf>
      <font>
        <b val="0"/>
        <i val="0"/>
        <strike val="0"/>
        <condense val="0"/>
        <extend val="0"/>
        <outline val="0"/>
        <shadow val="0"/>
        <u val="none"/>
        <vertAlign val="baseline"/>
        <sz val="10"/>
        <color theme="1"/>
        <name val="Arial"/>
        <family val="2"/>
        <scheme val="none"/>
      </font>
      <numFmt numFmtId="164" formatCode="&quot;£&quot;#,##0"/>
    </dxf>
    <dxf>
      <font>
        <b val="0"/>
        <i val="0"/>
        <strike val="0"/>
        <condense val="0"/>
        <extend val="0"/>
        <outline val="0"/>
        <shadow val="0"/>
        <u val="none"/>
        <vertAlign val="baseline"/>
        <sz val="10"/>
        <color theme="1"/>
        <name val="Arial"/>
        <family val="2"/>
        <scheme val="none"/>
      </font>
      <numFmt numFmtId="164" formatCode="&quot;£&quot;#,##0"/>
    </dxf>
    <dxf>
      <font>
        <b/>
        <i val="0"/>
        <strike val="0"/>
        <condense val="0"/>
        <extend val="0"/>
        <outline val="0"/>
        <shadow val="0"/>
        <u val="none"/>
        <vertAlign val="baseline"/>
        <sz val="10"/>
        <color auto="1"/>
        <name val="Arial"/>
        <family val="2"/>
        <scheme val="none"/>
      </font>
      <alignment horizontal="general" vertical="center" textRotation="0" wrapText="1" indent="0" justifyLastLine="0" shrinkToFit="0" readingOrder="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2"/>
        <color theme="0"/>
        <name val="Arial"/>
        <family val="2"/>
        <scheme val="none"/>
      </font>
      <fill>
        <patternFill patternType="solid">
          <fgColor indexed="64"/>
          <bgColor rgb="FF5E736D"/>
        </patternFill>
      </fill>
      <alignment horizontal="general" vertical="center" textRotation="0" wrapText="1" indent="0" justifyLastLine="0" shrinkToFit="0" readingOrder="0"/>
    </dxf>
    <dxf>
      <font>
        <b/>
        <i val="0"/>
        <strike val="0"/>
        <condense val="0"/>
        <extend val="0"/>
        <outline val="0"/>
        <shadow val="0"/>
        <u val="none"/>
        <vertAlign val="baseline"/>
        <sz val="10"/>
        <color auto="1"/>
        <name val="Arial"/>
        <family val="2"/>
        <scheme val="none"/>
      </font>
      <numFmt numFmtId="2" formatCode="0.00"/>
      <alignment horizontal="center"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
      <font>
        <b/>
        <i val="0"/>
        <strike val="0"/>
        <condense val="0"/>
        <extend val="0"/>
        <outline val="0"/>
        <shadow val="0"/>
        <u val="none"/>
        <vertAlign val="baseline"/>
        <sz val="10"/>
        <color auto="1"/>
        <name val="Arial"/>
        <family val="2"/>
        <scheme val="none"/>
      </font>
      <alignment horizontal="general" vertical="center" textRotation="0" wrapText="1" indent="0" justifyLastLine="0" shrinkToFit="0" readingOrder="0"/>
    </dxf>
    <dxf>
      <border diagonalUp="0" diagonalDown="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0"/>
        <color auto="1"/>
        <name val="Arial"/>
        <family val="2"/>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71"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71"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71"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71"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71"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71"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71"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71"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71"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71"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71"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71"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71"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71" formatCode="#,##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0"/>
        <color auto="1"/>
        <name val="Arial"/>
        <family val="2"/>
        <scheme val="none"/>
      </font>
      <alignment horizontal="general" vertical="center" textRotation="0" wrapText="1" indent="0" justifyLastLine="0" shrinkToFit="0" readingOrder="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2"/>
        <color theme="0"/>
        <name val="Arial"/>
        <family val="2"/>
        <scheme val="none"/>
      </font>
      <numFmt numFmtId="1" formatCode="0"/>
      <fill>
        <patternFill patternType="solid">
          <fgColor indexed="64"/>
          <bgColor rgb="FF1B7262"/>
        </patternFill>
      </fill>
      <alignment horizontal="general" vertical="center" textRotation="0" wrapText="1" indent="0" justifyLastLine="0" shrinkToFit="0" readingOrder="0"/>
    </dxf>
    <dxf>
      <font>
        <b/>
        <i val="0"/>
        <strike val="0"/>
        <condense val="0"/>
        <extend val="0"/>
        <outline val="0"/>
        <shadow val="0"/>
        <u val="none"/>
        <vertAlign val="baseline"/>
        <sz val="10"/>
        <color theme="1"/>
        <name val="Arial"/>
        <family val="2"/>
        <scheme val="none"/>
      </font>
      <numFmt numFmtId="169" formatCode="0.0000"/>
      <alignment horizontal="center"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1" formatCode="0"/>
      <alignment horizontal="center" vertical="bottom" textRotation="0" wrapText="1" indent="0" justifyLastLine="0" shrinkToFit="0" readingOrder="0"/>
    </dxf>
    <dxf>
      <font>
        <b/>
        <i val="0"/>
        <strike val="0"/>
        <condense val="0"/>
        <extend val="0"/>
        <outline val="0"/>
        <shadow val="0"/>
        <u val="none"/>
        <vertAlign val="baseline"/>
        <sz val="10"/>
        <color auto="1"/>
        <name val="Arial"/>
        <family val="2"/>
        <scheme val="none"/>
      </font>
      <alignment horizontal="general" vertical="center" textRotation="0" wrapText="1" indent="0" justifyLastLine="0" shrinkToFit="0" readingOrder="0"/>
    </dxf>
    <dxf>
      <border diagonalUp="0" diagonalDown="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0"/>
        <color theme="1"/>
        <name val="Arial"/>
        <family val="2"/>
        <scheme val="none"/>
      </font>
      <numFmt numFmtId="168" formatCode="0.0000000000"/>
      <alignment horizontal="center"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center" vertical="bottom" textRotation="0" wrapText="1" indent="0" justifyLastLine="0" shrinkToFit="0" readingOrder="0"/>
    </dxf>
    <dxf>
      <font>
        <b/>
        <i val="0"/>
        <strike val="0"/>
        <condense val="0"/>
        <extend val="0"/>
        <outline val="0"/>
        <shadow val="0"/>
        <u val="none"/>
        <vertAlign val="baseline"/>
        <sz val="10"/>
        <color auto="1"/>
        <name val="Arial"/>
        <family val="2"/>
        <scheme val="none"/>
      </font>
      <alignment horizontal="general" vertical="center" textRotation="0" wrapText="1" indent="0" justifyLastLine="0" shrinkToFit="0" readingOrder="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2"/>
        <color theme="0"/>
        <name val="Arial"/>
        <family val="2"/>
        <scheme val="none"/>
      </font>
      <numFmt numFmtId="170" formatCode="0.00000"/>
      <fill>
        <patternFill patternType="solid">
          <fgColor indexed="64"/>
          <bgColor rgb="FF7030A0"/>
        </patternFill>
      </fill>
      <alignment horizontal="left" vertical="bottom" textRotation="0" wrapText="1" indent="0" justifyLastLine="0" shrinkToFit="0" readingOrder="0"/>
    </dxf>
    <dxf>
      <font>
        <b/>
        <i val="0"/>
        <strike val="0"/>
        <condense val="0"/>
        <extend val="0"/>
        <outline val="0"/>
        <shadow val="0"/>
        <u val="none"/>
        <vertAlign val="baseline"/>
        <sz val="10"/>
        <color theme="1"/>
        <name val="Arial"/>
        <family val="2"/>
        <scheme val="none"/>
      </font>
      <numFmt numFmtId="2" formatCode="0.00"/>
      <alignment horizontal="center"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0"/>
        <color auto="1"/>
        <name val="Arial"/>
        <family val="2"/>
        <scheme val="none"/>
      </font>
      <alignment horizontal="general" vertical="center" textRotation="0" wrapText="1" indent="0" justifyLastLine="0" shrinkToFit="0" readingOrder="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0"/>
        <name val="Arial"/>
        <family val="2"/>
        <scheme val="none"/>
      </font>
      <fill>
        <patternFill patternType="solid">
          <fgColor indexed="64"/>
          <bgColor rgb="FF5E736D"/>
        </patternFill>
      </fill>
      <alignment horizontal="general" vertical="center" textRotation="0" wrapText="1" indent="0" justifyLastLine="0" shrinkToFit="0" readingOrder="0"/>
    </dxf>
    <dxf>
      <font>
        <b/>
        <i val="0"/>
        <strike val="0"/>
        <condense val="0"/>
        <extend val="0"/>
        <outline val="0"/>
        <shadow val="0"/>
        <u val="none"/>
        <vertAlign val="baseline"/>
        <sz val="10"/>
        <color auto="1"/>
        <name val="Arial"/>
        <family val="2"/>
        <scheme val="none"/>
      </font>
      <numFmt numFmtId="14" formatCode="0.00%"/>
      <alignment horizontal="center" vertical="bottom" textRotation="0" wrapText="1" indent="0" justifyLastLine="0" shrinkToFit="0" readingOrder="0"/>
    </dxf>
    <dxf>
      <font>
        <b/>
        <i val="0"/>
        <strike val="0"/>
        <condense val="0"/>
        <extend val="0"/>
        <outline val="0"/>
        <shadow val="0"/>
        <u val="none"/>
        <vertAlign val="baseline"/>
        <sz val="10"/>
        <color theme="1"/>
        <name val="Arial"/>
        <family val="2"/>
        <scheme val="none"/>
      </font>
      <numFmt numFmtId="1" formatCode="0"/>
      <alignment horizontal="center" vertical="bottom" textRotation="0" wrapText="1" indent="0" justifyLastLine="0" shrinkToFit="0" readingOrder="0"/>
    </dxf>
    <dxf>
      <font>
        <b/>
        <i val="0"/>
        <strike val="0"/>
        <condense val="0"/>
        <extend val="0"/>
        <outline val="0"/>
        <shadow val="0"/>
        <u val="none"/>
        <vertAlign val="baseline"/>
        <sz val="10"/>
        <color theme="1"/>
        <name val="Arial"/>
        <family val="2"/>
        <scheme val="none"/>
      </font>
      <numFmt numFmtId="1" formatCode="0"/>
      <alignment horizontal="center"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center" vertical="bottom" textRotation="0" wrapText="1" indent="0" justifyLastLine="0" shrinkToFit="0" readingOrder="0"/>
    </dxf>
    <dxf>
      <font>
        <b/>
        <i val="0"/>
        <strike val="0"/>
        <condense val="0"/>
        <extend val="0"/>
        <outline val="0"/>
        <shadow val="0"/>
        <u val="none"/>
        <vertAlign val="baseline"/>
        <sz val="10"/>
        <color auto="1"/>
        <name val="Arial"/>
        <family val="2"/>
        <scheme val="none"/>
      </font>
      <alignment horizontal="general" vertical="center" textRotation="0" wrapText="1" indent="0" justifyLastLine="0" shrinkToFit="0" readingOrder="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0"/>
        <name val="Arial"/>
        <family val="2"/>
        <scheme val="none"/>
      </font>
      <fill>
        <patternFill patternType="solid">
          <fgColor indexed="64"/>
          <bgColor rgb="FFA66047"/>
        </patternFill>
      </fill>
      <alignment horizontal="general" vertical="center" textRotation="0" wrapText="1" indent="0" justifyLastLine="0" shrinkToFit="0" readingOrder="0"/>
    </dxf>
    <dxf>
      <font>
        <b val="0"/>
        <i val="0"/>
        <strike val="0"/>
        <condense val="0"/>
        <extend val="0"/>
        <outline val="0"/>
        <shadow val="0"/>
        <u val="none"/>
        <vertAlign val="baseline"/>
        <sz val="11"/>
        <color theme="0"/>
        <name val="Arial"/>
        <family val="2"/>
        <scheme val="none"/>
      </font>
      <numFmt numFmtId="166" formatCode="0.0"/>
      <fill>
        <patternFill patternType="solid">
          <fgColor indexed="64"/>
          <bgColor rgb="FFC00000"/>
        </patternFill>
      </fill>
      <alignment horizontal="center" vertical="center" textRotation="0" wrapText="0" indent="0" justifyLastLine="0" shrinkToFit="0" readingOrder="0"/>
    </dxf>
    <dxf>
      <font>
        <b val="0"/>
        <i val="0"/>
        <strike val="0"/>
        <condense val="0"/>
        <extend val="0"/>
        <outline val="0"/>
        <shadow val="0"/>
        <u val="none"/>
        <vertAlign val="baseline"/>
        <sz val="11"/>
        <color theme="0"/>
        <name val="Arial"/>
        <family val="2"/>
        <scheme val="none"/>
      </font>
      <numFmt numFmtId="166" formatCode="0.0"/>
      <fill>
        <patternFill patternType="solid">
          <fgColor indexed="64"/>
          <bgColor rgb="FFC00000"/>
        </patternFill>
      </fill>
      <alignment horizontal="center"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0"/>
        <name val="Arial"/>
        <family val="2"/>
        <scheme val="none"/>
      </font>
      <numFmt numFmtId="166" formatCode="0.0"/>
      <fill>
        <patternFill patternType="solid">
          <fgColor indexed="64"/>
          <bgColor rgb="FF002060"/>
        </patternFill>
      </fill>
      <alignment horizontal="center"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0"/>
        <name val="Arial"/>
        <family val="2"/>
        <scheme val="none"/>
      </font>
      <numFmt numFmtId="167" formatCode="&quot;£&quot;#,##0.00"/>
      <fill>
        <patternFill patternType="solid">
          <fgColor indexed="64"/>
          <bgColor rgb="FF002060"/>
        </patternFill>
      </fill>
      <alignment horizontal="center" vertical="center" textRotation="0" wrapText="0" indent="0" justifyLastLine="0" shrinkToFit="0" readingOrder="0"/>
    </dxf>
    <dxf>
      <font>
        <b val="0"/>
        <i val="0"/>
        <strike val="0"/>
        <condense val="0"/>
        <extend val="0"/>
        <outline val="0"/>
        <shadow val="0"/>
        <u val="none"/>
        <vertAlign val="baseline"/>
        <sz val="11"/>
        <color theme="0"/>
        <name val="Arial"/>
        <family val="2"/>
        <scheme val="none"/>
      </font>
      <numFmt numFmtId="167" formatCode="&quot;£&quot;#,##0.00"/>
      <fill>
        <patternFill patternType="solid">
          <fgColor indexed="64"/>
          <bgColor rgb="FF002060"/>
        </patternFill>
      </fill>
      <alignment horizontal="center"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0"/>
        <name val="Arial"/>
        <family val="2"/>
        <scheme val="none"/>
      </font>
      <numFmt numFmtId="166" formatCode="0.0"/>
      <fill>
        <patternFill patternType="solid">
          <fgColor indexed="64"/>
          <bgColor rgb="FF147FA1"/>
        </patternFill>
      </fill>
      <alignment horizontal="center" vertical="center" textRotation="0" wrapText="0" indent="0" justifyLastLine="0" shrinkToFit="0" readingOrder="0"/>
    </dxf>
    <dxf>
      <font>
        <b val="0"/>
        <i val="0"/>
        <strike val="0"/>
        <condense val="0"/>
        <extend val="0"/>
        <outline val="0"/>
        <shadow val="0"/>
        <u val="none"/>
        <vertAlign val="baseline"/>
        <sz val="11"/>
        <color theme="0"/>
        <name val="Arial"/>
        <family val="2"/>
        <scheme val="none"/>
      </font>
      <numFmt numFmtId="166" formatCode="0.0"/>
      <fill>
        <patternFill patternType="solid">
          <fgColor indexed="64"/>
          <bgColor rgb="FF147FA1"/>
        </patternFill>
      </fill>
      <alignment horizontal="center" vertical="center" textRotation="0" wrapText="0" indent="0" justifyLastLine="0" shrinkToFit="0" readingOrder="0"/>
      <border diagonalUp="0" diagonalDown="0">
        <left style="thin">
          <color indexed="64"/>
        </left>
        <right/>
        <top/>
        <bottom/>
      </border>
    </dxf>
    <dxf>
      <font>
        <b val="0"/>
        <i val="0"/>
        <strike val="0"/>
        <condense val="0"/>
        <extend val="0"/>
        <outline val="0"/>
        <shadow val="0"/>
        <u val="none"/>
        <vertAlign val="baseline"/>
        <sz val="11"/>
        <color theme="1"/>
        <name val="Arial"/>
        <family val="2"/>
        <scheme val="none"/>
      </font>
      <numFmt numFmtId="166" formatCode="0.0"/>
      <fill>
        <patternFill patternType="solid">
          <fgColor indexed="64"/>
          <bgColor rgb="FFC5BFB0"/>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166" formatCode="0.0"/>
      <fill>
        <patternFill patternType="solid">
          <fgColor indexed="64"/>
          <bgColor rgb="FFC5BFB0"/>
        </patternFill>
      </fill>
      <alignment horizontal="center" vertical="center" textRotation="0" wrapText="0" indent="0" justifyLastLine="0" shrinkToFit="0" readingOrder="0"/>
      <border diagonalUp="0" diagonalDown="0">
        <left style="thin">
          <color indexed="64"/>
        </left>
        <right/>
        <top/>
        <bottom/>
      </border>
    </dxf>
    <dxf>
      <font>
        <b val="0"/>
        <i val="0"/>
        <strike val="0"/>
        <condense val="0"/>
        <extend val="0"/>
        <outline val="0"/>
        <shadow val="0"/>
        <u val="none"/>
        <vertAlign val="baseline"/>
        <sz val="11"/>
        <color theme="0"/>
        <name val="Arial"/>
        <family val="2"/>
        <scheme val="none"/>
      </font>
      <numFmt numFmtId="166" formatCode="0.0"/>
      <fill>
        <patternFill patternType="solid">
          <fgColor indexed="64"/>
          <bgColor rgb="FFE60554"/>
        </patternFill>
      </fill>
      <alignment horizontal="center" vertical="center" textRotation="0" wrapText="0" indent="0" justifyLastLine="0" shrinkToFit="0" readingOrder="0"/>
      <border diagonalUp="0" diagonalDown="0">
        <left/>
        <right style="thin">
          <color indexed="64"/>
        </right>
        <top/>
        <bottom/>
      </border>
    </dxf>
    <dxf>
      <font>
        <b val="0"/>
        <i val="0"/>
        <strike val="0"/>
        <condense val="0"/>
        <extend val="0"/>
        <outline val="0"/>
        <shadow val="0"/>
        <u val="none"/>
        <vertAlign val="baseline"/>
        <sz val="11"/>
        <color theme="0"/>
        <name val="Arial"/>
        <family val="2"/>
        <scheme val="none"/>
      </font>
      <numFmt numFmtId="2" formatCode="0.00"/>
      <fill>
        <patternFill patternType="solid">
          <fgColor indexed="64"/>
          <bgColor rgb="FFE60554"/>
        </patternFill>
      </fill>
      <alignment horizontal="center" vertical="center" textRotation="0" wrapText="0" indent="0" justifyLastLine="0" shrinkToFit="0" readingOrder="0"/>
      <border diagonalUp="0" diagonalDown="0">
        <left style="thin">
          <color indexed="64"/>
        </left>
        <right/>
        <top/>
        <bottom/>
      </border>
    </dxf>
    <dxf>
      <font>
        <b val="0"/>
        <i val="0"/>
        <strike val="0"/>
        <condense val="0"/>
        <extend val="0"/>
        <outline val="0"/>
        <shadow val="0"/>
        <u val="none"/>
        <vertAlign val="baseline"/>
        <sz val="11"/>
        <color theme="0"/>
        <name val="Arial"/>
        <family val="2"/>
        <scheme val="none"/>
      </font>
      <numFmt numFmtId="166" formatCode="0.0"/>
      <fill>
        <patternFill patternType="solid">
          <fgColor indexed="64"/>
          <bgColor rgb="FF1B7262"/>
        </patternFill>
      </fill>
      <alignment horizontal="center" vertical="center" textRotation="0" wrapText="0" indent="0" justifyLastLine="0" shrinkToFit="0" readingOrder="0"/>
    </dxf>
    <dxf>
      <font>
        <b val="0"/>
        <i val="0"/>
        <strike val="0"/>
        <condense val="0"/>
        <extend val="0"/>
        <outline val="0"/>
        <shadow val="0"/>
        <u val="none"/>
        <vertAlign val="baseline"/>
        <sz val="11"/>
        <color theme="0"/>
        <name val="Arial"/>
        <family val="2"/>
        <scheme val="none"/>
      </font>
      <numFmt numFmtId="166" formatCode="0.0"/>
      <fill>
        <patternFill patternType="solid">
          <fgColor indexed="64"/>
          <bgColor rgb="FF1B7262"/>
        </patternFill>
      </fill>
      <alignment horizontal="center"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0"/>
        <name val="Arial"/>
        <family val="2"/>
        <scheme val="none"/>
      </font>
      <numFmt numFmtId="166" formatCode="0.0"/>
      <fill>
        <patternFill patternType="solid">
          <fgColor indexed="64"/>
          <bgColor rgb="FF737538"/>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Arial"/>
        <family val="2"/>
        <scheme val="none"/>
      </font>
      <numFmt numFmtId="170" formatCode="0.00000"/>
      <fill>
        <patternFill patternType="solid">
          <fgColor indexed="64"/>
          <bgColor rgb="FF737538"/>
        </patternFill>
      </fill>
      <alignment horizontal="center"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0"/>
        <name val="Arial"/>
        <family val="2"/>
        <scheme val="none"/>
      </font>
      <numFmt numFmtId="166" formatCode="0.0"/>
      <fill>
        <patternFill patternType="solid">
          <fgColor indexed="64"/>
          <bgColor rgb="FF7030A0"/>
        </patternFill>
      </fill>
      <alignment horizontal="center"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0"/>
        <name val="Arial"/>
        <family val="2"/>
        <scheme val="none"/>
      </font>
      <numFmt numFmtId="170" formatCode="0.00000"/>
      <fill>
        <patternFill patternType="solid">
          <fgColor indexed="64"/>
          <bgColor rgb="FF7030A0"/>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Arial"/>
        <family val="2"/>
        <scheme val="none"/>
      </font>
      <numFmt numFmtId="170" formatCode="0.00000"/>
      <fill>
        <patternFill patternType="solid">
          <fgColor indexed="64"/>
          <bgColor rgb="FF7030A0"/>
        </patternFill>
      </fill>
      <alignment horizontal="center"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0"/>
        <name val="Arial"/>
        <family val="2"/>
        <scheme val="none"/>
      </font>
      <numFmt numFmtId="166" formatCode="0.0"/>
      <fill>
        <patternFill patternType="solid">
          <fgColor indexed="64"/>
          <bgColor rgb="FF5E736D"/>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Arial"/>
        <family val="2"/>
        <scheme val="none"/>
      </font>
      <numFmt numFmtId="166" formatCode="0.0"/>
      <fill>
        <patternFill patternType="solid">
          <fgColor indexed="64"/>
          <bgColor rgb="FF5E736D"/>
        </patternFill>
      </fill>
      <alignment horizontal="center"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0"/>
        <name val="Arial"/>
        <family val="2"/>
        <scheme val="none"/>
      </font>
      <numFmt numFmtId="166" formatCode="0.0"/>
      <fill>
        <patternFill patternType="solid">
          <fgColor indexed="64"/>
          <bgColor rgb="FFA66047"/>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Arial"/>
        <family val="2"/>
        <scheme val="none"/>
      </font>
      <numFmt numFmtId="165" formatCode="0.0%"/>
      <fill>
        <patternFill patternType="solid">
          <fgColor indexed="64"/>
          <bgColor rgb="FFA66047"/>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Arial"/>
        <family val="2"/>
        <scheme val="none"/>
      </font>
      <fill>
        <patternFill patternType="solid">
          <fgColor indexed="64"/>
          <bgColor rgb="FF015D72"/>
        </patternFill>
      </fill>
      <alignment horizontal="lef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0"/>
        <name val="Arial"/>
        <family val="2"/>
        <scheme val="none"/>
      </font>
      <fill>
        <patternFill patternType="solid">
          <fgColor indexed="64"/>
          <bgColor rgb="FF015D72"/>
        </patternFill>
      </fill>
      <alignment horizontal="left" vertical="bottom"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border outline="0">
        <bottom style="thin">
          <color indexed="64"/>
        </bottom>
      </border>
    </dxf>
    <dxf>
      <font>
        <b/>
        <i val="0"/>
        <strike val="0"/>
        <condense val="0"/>
        <extend val="0"/>
        <outline val="0"/>
        <shadow val="0"/>
        <u val="none"/>
        <vertAlign val="baseline"/>
        <sz val="11"/>
        <color theme="1"/>
        <name val="Arial"/>
        <scheme val="none"/>
      </font>
      <alignment horizontal="center"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2" formatCode="0.00"/>
      <fill>
        <patternFill patternType="solid">
          <fgColor rgb="FF000000"/>
          <bgColor rgb="FFB7E7EA"/>
        </patternFill>
      </fill>
      <alignment horizontal="center"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
      <fill>
        <patternFill patternType="solid">
          <fgColor rgb="FF000000"/>
          <bgColor rgb="FFB7E7EA"/>
        </patternFill>
      </fill>
      <alignment horizontal="center" vertical="bottom" textRotation="0" wrapText="1" indent="0" justifyLastLine="0" shrinkToFit="0" readingOrder="0"/>
      <border diagonalUp="0" diagonalDown="0">
        <left/>
        <right style="thin">
          <color indexed="64"/>
        </right>
        <top/>
        <bottom/>
      </border>
    </dxf>
    <dxf>
      <font>
        <b val="0"/>
        <i val="0"/>
        <strike val="0"/>
        <condense val="0"/>
        <extend val="0"/>
        <outline val="0"/>
        <shadow val="0"/>
        <u val="none"/>
        <vertAlign val="baseline"/>
        <sz val="11"/>
        <color theme="0"/>
        <name val="Arial"/>
        <family val="2"/>
        <scheme val="none"/>
      </font>
      <numFmt numFmtId="166" formatCode="0.0"/>
      <fill>
        <patternFill patternType="solid">
          <fgColor indexed="64"/>
          <bgColor rgb="FFA66047"/>
        </patternFill>
      </fill>
      <alignment horizontal="center" vertical="center" textRotation="0" wrapText="1" indent="0" justifyLastLine="0" shrinkToFit="0" readingOrder="0"/>
      <border diagonalUp="0" diagonalDown="0">
        <left style="thin">
          <color indexed="64"/>
        </left>
        <right style="thin">
          <color indexed="64"/>
        </right>
        <top/>
        <bottom/>
      </border>
    </dxf>
    <dxf>
      <font>
        <b val="0"/>
        <i val="0"/>
        <strike val="0"/>
        <condense val="0"/>
        <extend val="0"/>
        <outline val="0"/>
        <shadow val="0"/>
        <u val="none"/>
        <vertAlign val="baseline"/>
        <sz val="11"/>
        <color auto="1"/>
        <name val="Arial"/>
        <family val="2"/>
        <scheme val="none"/>
      </font>
      <numFmt numFmtId="166" formatCode="0.0"/>
      <fill>
        <patternFill patternType="solid">
          <fgColor rgb="FF000000"/>
          <bgColor rgb="FFB7E7EA"/>
        </patternFill>
      </fill>
      <alignment horizontal="center" vertical="bottom" textRotation="0" wrapText="1" indent="0" justifyLastLine="0" shrinkToFit="0" readingOrder="0"/>
    </dxf>
    <dxf>
      <font>
        <b val="0"/>
        <i val="0"/>
        <strike val="0"/>
        <condense val="0"/>
        <extend val="0"/>
        <outline val="0"/>
        <shadow val="0"/>
        <u val="none"/>
        <vertAlign val="baseline"/>
        <sz val="11"/>
        <color rgb="FFFFFFFF"/>
        <name val="Arial"/>
        <family val="2"/>
        <scheme val="none"/>
      </font>
      <numFmt numFmtId="166" formatCode="0.0"/>
      <fill>
        <patternFill patternType="solid">
          <fgColor rgb="FF000000"/>
          <bgColor rgb="FF5E736D"/>
        </patternFill>
      </fill>
      <alignment horizontal="center"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
      <fill>
        <patternFill patternType="solid">
          <fgColor rgb="FF000000"/>
          <bgColor rgb="FFB7E7EA"/>
        </patternFill>
      </fill>
      <alignment horizontal="center" vertical="bottom" textRotation="0" wrapText="1" indent="0" justifyLastLine="0" shrinkToFit="0" readingOrder="0"/>
    </dxf>
    <dxf>
      <font>
        <b val="0"/>
        <i val="0"/>
        <strike val="0"/>
        <condense val="0"/>
        <extend val="0"/>
        <outline val="0"/>
        <shadow val="0"/>
        <u val="none"/>
        <vertAlign val="baseline"/>
        <sz val="11"/>
        <color rgb="FFFFFFFF"/>
        <name val="Arial"/>
        <family val="2"/>
        <scheme val="none"/>
      </font>
      <numFmt numFmtId="166" formatCode="0.0"/>
      <fill>
        <patternFill patternType="solid">
          <fgColor rgb="FF000000"/>
          <bgColor rgb="FF5E736D"/>
        </patternFill>
      </fill>
      <alignment horizontal="center"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
      <fill>
        <patternFill patternType="solid">
          <fgColor rgb="FF000000"/>
          <bgColor rgb="FFB7E7EA"/>
        </patternFill>
      </fill>
      <alignment horizontal="center" vertical="bottom" textRotation="0" wrapText="1" indent="0" justifyLastLine="0" shrinkToFit="0" readingOrder="0"/>
    </dxf>
    <dxf>
      <font>
        <b val="0"/>
        <i val="0"/>
        <strike val="0"/>
        <condense val="0"/>
        <extend val="0"/>
        <outline val="0"/>
        <shadow val="0"/>
        <u val="none"/>
        <vertAlign val="baseline"/>
        <sz val="11"/>
        <color rgb="FFFFFFFF"/>
        <name val="Arial"/>
        <family val="2"/>
        <scheme val="none"/>
      </font>
      <numFmt numFmtId="166" formatCode="0.0"/>
      <fill>
        <patternFill patternType="solid">
          <fgColor rgb="FF000000"/>
          <bgColor rgb="FF5E736D"/>
        </patternFill>
      </fill>
      <alignment horizontal="center" vertical="bottom" textRotation="0" wrapText="1" indent="0" justifyLastLine="0" shrinkToFit="0" readingOrder="0"/>
    </dxf>
    <dxf>
      <font>
        <b val="0"/>
        <i val="0"/>
        <strike val="0"/>
        <condense val="0"/>
        <extend val="0"/>
        <outline val="0"/>
        <shadow val="0"/>
        <u val="none"/>
        <vertAlign val="baseline"/>
        <sz val="11"/>
        <color rgb="FF000000"/>
        <name val="Arial"/>
        <family val="2"/>
        <scheme val="none"/>
      </font>
      <fill>
        <patternFill patternType="solid">
          <fgColor rgb="FF000000"/>
          <bgColor rgb="FFD3C048"/>
        </patternFill>
      </fill>
      <alignment horizontal="left" vertical="bottom" textRotation="0" wrapText="1" indent="0" justifyLastLine="0" shrinkToFit="0" readingOrder="0"/>
      <border diagonalUp="0" diagonalDown="0">
        <left/>
        <right style="thin">
          <color indexed="64"/>
        </right>
        <top/>
        <bottom style="hair">
          <color indexed="64"/>
        </bottom>
      </border>
    </dxf>
    <dxf>
      <font>
        <b val="0"/>
        <i val="0"/>
        <strike val="0"/>
        <condense val="0"/>
        <extend val="0"/>
        <outline val="0"/>
        <shadow val="0"/>
        <u val="none"/>
        <vertAlign val="baseline"/>
        <sz val="11"/>
        <color rgb="FF000000"/>
        <name val="Arial"/>
        <family val="2"/>
        <scheme val="none"/>
      </font>
      <fill>
        <patternFill patternType="solid">
          <fgColor rgb="FF000000"/>
          <bgColor rgb="FFD3C048"/>
        </patternFill>
      </fill>
      <alignment horizontal="right" vertical="bottom" textRotation="0" wrapText="0" indent="1" justifyLastLine="0" shrinkToFit="0" readingOrder="0"/>
      <border diagonalUp="0" diagonalDown="0">
        <left/>
        <right style="thin">
          <color indexed="64"/>
        </right>
        <top style="hair">
          <color indexed="64"/>
        </top>
        <bottom style="hair">
          <color indexed="64"/>
        </bottom>
        <vertical/>
        <horizontal/>
      </border>
    </dxf>
    <dxf>
      <border diagonalUp="0" diagonalDown="0">
        <left style="medium">
          <color indexed="64"/>
        </left>
        <right style="medium">
          <color indexed="64"/>
        </right>
        <top style="medium">
          <color indexed="64"/>
        </top>
        <bottom style="medium">
          <color indexed="64"/>
        </bottom>
      </border>
    </dxf>
    <dxf>
      <border outline="0">
        <bottom style="thin">
          <color indexed="64"/>
        </bottom>
      </border>
    </dxf>
    <dxf>
      <font>
        <b/>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13" formatCode="0%"/>
      <fill>
        <patternFill patternType="solid">
          <fgColor indexed="64"/>
          <bgColor rgb="FFB7E7EA"/>
        </patternFill>
      </fill>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dxf>
    <dxf>
      <border outline="0">
        <left style="thin">
          <color indexed="64"/>
        </left>
        <right style="thin">
          <color indexed="64"/>
        </right>
        <bottom style="thin">
          <color indexed="64"/>
        </bottom>
      </border>
    </dxf>
    <dxf>
      <border outline="0">
        <bottom style="thin">
          <color indexed="64"/>
        </bottom>
      </border>
    </dxf>
  </dxfs>
  <tableStyles count="0" defaultTableStyle="TableStyleMedium2" defaultPivotStyle="PivotStyleLight16"/>
  <colors>
    <mruColors>
      <color rgb="FFB7E7EA"/>
      <color rgb="FFA66047"/>
      <color rgb="FF5E736D"/>
      <color rgb="FFE60554"/>
      <color rgb="FF1B7262"/>
      <color rgb="FF8F62C1"/>
      <color rgb="FF015D72"/>
      <color rgb="FF147FA1"/>
      <color rgb="FFC5BFB0"/>
      <color rgb="FF7375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884116D-6540-4988-8F12-9F436FF32EE3}" name="Table1_weightings_for_each_factor" displayName="Table1_weightings_for_each_factor" ref="A8:C13" totalsRowShown="0" headerRowBorderDxfId="167" tableBorderDxfId="166">
  <autoFilter ref="A8:C13" xr:uid="{5884116D-6540-4988-8F12-9F436FF32EE3}">
    <filterColumn colId="0" hiddenButton="1"/>
    <filterColumn colId="1" hiddenButton="1"/>
    <filterColumn colId="2" hiddenButton="1"/>
  </autoFilter>
  <tableColumns count="3">
    <tableColumn id="1" xr3:uid="{FF04B0FA-C5B6-46EB-B171-5B4CF3575DD5}" name="Measure" dataDxfId="165"/>
    <tableColumn id="2" xr3:uid="{54A6B856-A589-4B60-9BD8-48BAD9D36D70}" name="Value" dataDxfId="164"/>
    <tableColumn id="3" xr3:uid="{EF295142-E9CF-4BCA-9F93-821DA30846FC}" name="Negative Weighting" dataDxfId="163"/>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0802C38-D680-45ED-8123-48FAF4F62961}" name="Table10_other_funding" displayName="Table10_other_funding" ref="A4:S37" totalsRowShown="0" headerRowDxfId="60" dataDxfId="59" tableBorderDxfId="58">
  <autoFilter ref="A4:S37" xr:uid="{30802C38-D680-45ED-8123-48FAF4F6296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8C1D463D-224B-48B6-81AD-D97E4AD07722}" name="Measure (unit) - source" dataDxfId="57"/>
    <tableColumn id="2" xr3:uid="{946AF969-1A2B-4350-8347-1DEEB111CB98}" name="Levelling up Rd1 award amount (Amount of funding)  - Department for Levelling up, Housing and Communities" dataDxfId="56"/>
    <tableColumn id="3" xr3:uid="{3EAE445C-4BEE-401F-A01D-D6A588CD9E35}" name="Investing in Communities (Amount of funding)  - Scottish Government" dataDxfId="55"/>
    <tableColumn id="4" xr3:uid="{45385FEA-75CF-4FB2-A368-194C4324678F}" name="Regeneration Capital Grant Fund (Amount of funding)  - Scottish Government" dataDxfId="54"/>
    <tableColumn id="5" xr3:uid="{120798E3-BE64-4BFE-BD1E-1100158A0E75}" name="Creative Scotland Place Programme (Presence of funding)  - Creative Scotland  " dataDxfId="53"/>
    <tableColumn id="6" xr3:uid="{9CFE443E-0573-4AFD-AE76-FC7E83421BCD}" name="Better Places Fund R3 (Amount of funding)  - NatureScot" dataDxfId="52"/>
    <tableColumn id="7" xr3:uid="{BDC6E511-F463-48D3-B58D-C0AF172F031C}" name="Scotland Loves Local (Amount of funding)  - Scottish Government" dataDxfId="51"/>
    <tableColumn id="8" xr3:uid="{9F7C3BEF-AF62-4C74-BF75-0C9338FA5F51}" name="Indexed Levelling Up Round 1 (Amount of funding, indexed)" dataDxfId="50"/>
    <tableColumn id="9" xr3:uid="{8CDF735D-B628-475D-B0F1-17B612A258AE}" name="Indexed Investing in Communities (Amount of funding, indexed)" dataDxfId="49"/>
    <tableColumn id="10" xr3:uid="{06C4D588-39E5-4C43-A386-32803BBADB91}" name="Indexed Regeneration Capital Grant Fund (Amount of funding, indexed)" dataDxfId="48"/>
    <tableColumn id="11" xr3:uid="{DF952606-62FC-4750-84FB-A6EED4E9A042}" name="Indexed Better Places Round 3 (Amount of funding, indexed)" dataDxfId="47"/>
    <tableColumn id="12" xr3:uid="{7DEBE701-2AF8-4599-90C8-726B268FB87C}" name="Indexed Scotland Loves Local (Amount of funding, indexed)" dataDxfId="46"/>
    <tableColumn id="13" xr3:uid="{B7309B5C-1C2B-4115-9A8E-C28B69EB8196}" name="Weighted Levelling Up indexed value (Amount of funding, indexed and weighted)" dataDxfId="45"/>
    <tableColumn id="14" xr3:uid="{3248E97B-6C25-4E8F-A68C-4CE233F697BA}" name="Weighted Investing Communities indexed value (Amount of funding, indexed and weighted)" dataDxfId="44"/>
    <tableColumn id="15" xr3:uid="{D890836E-DBD5-4AF6-9536-53BF53BBB918}" name="Weighted Regeneration Capital Grant Fund indexed value (Amount of funding, indexed and weighted)" dataDxfId="43"/>
    <tableColumn id="16" xr3:uid="{0F78F568-1E04-47DC-A7A7-FFA1DD10BB24}" name="Creative Scotland Place (Presence in the local authority converted to weighting)" dataDxfId="42"/>
    <tableColumn id="17" xr3:uid="{645C5BE2-9EA9-47DA-8447-894B617FDD00}" name="Weighted Better Places Round 3 indexed value (Amount of funding, indexed and weighted)" dataDxfId="41"/>
    <tableColumn id="18" xr3:uid="{3B330814-75AC-494E-9C04-7487C4E97A6D}" name="Weighted Scotland Loves Local indexed value (Amount of funding, indexed and weighted)" dataDxfId="40"/>
    <tableColumn id="19" xr3:uid="{682630B8-6898-40F6-ADD6-A4BDB8D10E27}" name="Total Other Funding Score" dataDxfId="39"/>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A73F81D4-3ADA-4E52-B735-A26FCF1D6B4B}" name="Table12_local_authority_characteristics" displayName="Table12_local_authority_characteristics" ref="A4:F37" totalsRowShown="0" headerRowDxfId="38" tableBorderDxfId="37">
  <autoFilter ref="A4:F37" xr:uid="{A73F81D4-3ADA-4E52-B735-A26FCF1D6B4B}">
    <filterColumn colId="0" hiddenButton="1"/>
    <filterColumn colId="1" hiddenButton="1"/>
    <filterColumn colId="2" hiddenButton="1"/>
    <filterColumn colId="3" hiddenButton="1"/>
    <filterColumn colId="4" hiddenButton="1"/>
    <filterColumn colId="5" hiddenButton="1"/>
  </autoFilter>
  <tableColumns count="6">
    <tableColumn id="1" xr3:uid="{5FB1727A-FDC4-4424-947D-0C41E3824074}" name="Measure (unit) - source" dataDxfId="36"/>
    <tableColumn id="2" xr3:uid="{42E62C09-CEAD-4666-8378-98D75EE1F5DA}" name="Population per local Authority (Persons)  - Office for National Statistics Annual mid-year population estimates mid-2021" dataDxfId="35" dataCellStyle="Comma"/>
    <tableColumn id="3" xr3:uid="{FFA1DB34-B013-4393-9F55-F1873A346ABB}" name="Area to mean high water (ha) (Hectares)  - Office for National Statistics Standard Area Measurements for Administrative Areas of the UK 2021" dataDxfId="34"/>
    <tableColumn id="4" xr3:uid="{2659672E-8EB0-4A18-8600-692D1FE7A62D}" name="Proportion of Datazones in the first quintile for the LA  - Scottish Index of Multiple Deprivation 2020" dataDxfId="33"/>
    <tableColumn id="5" xr3:uid="{96F1F1B4-99F0-4B7C-91E4-162834F5300E}" name="Previous National Lottery Heritage Fund investment over 10 years  - The National Lottery Heritage Fund (2022)" dataDxfId="32" dataCellStyle="Normal 2"/>
    <tableColumn id="6" xr3:uid="{B570FEAB-1216-4C7C-9B10-338858983D73}" name="Previous National Lottery Heritage Fund investment over 10 years per capita (£)  - The National Lottery Heritage Fund and Office for National Statistics Mid-Year Population estimates" dataDxfId="31" dataCellStyle="Normal 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FC72CF9-7CA6-4DD4-9344-3649F0CDAE12}" name="Table3_ranked_places" displayName="Table3_ranked_places" ref="A3:K35" totalsRowShown="0" headerRowDxfId="162" headerRowBorderDxfId="161" tableBorderDxfId="160">
  <autoFilter ref="A3:K35" xr:uid="{5FC72CF9-7CA6-4DD4-9344-3649F0CDAE1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20F2D4FB-41F2-4B91-A774-5D0B4693F989}" name="Place Rank" dataDxfId="159"/>
    <tableColumn id="2" xr3:uid="{BBEFE156-B834-42C9-A109-9545DE0C0F0C}" name="Place Name" dataDxfId="158"/>
    <tableColumn id="3" xr3:uid="{E3BB4D4D-0737-487A-A8AA-77E2D918E2B8}" name="Heritage Condition - Indexed" dataDxfId="157"/>
    <tableColumn id="4" xr3:uid="{CB1656A0-FED1-47A9-A41C-819698C5F220}" name="Heritage Condition - Weighted Score" dataDxfId="156"/>
    <tableColumn id="5" xr3:uid="{BAC23F16-15B9-4CCC-8C10-EAC0D7461303}" name="Deprivation - Indexed" dataDxfId="155"/>
    <tableColumn id="6" xr3:uid="{E41BD54C-F7F8-432F-8308-EA592CD4DFFF}" name="Deprivation - Weighted Score" dataDxfId="154"/>
    <tableColumn id="7" xr3:uid="{04A281AF-3B28-4638-8963-8AA4BDA2CD45}" name="Previous Heritage Fund investment - Indexed" dataDxfId="153"/>
    <tableColumn id="8" xr3:uid="{9F599592-63B3-4D62-930C-EEB39C869D2E}" name="Previous Heritage Fund investment - Weighted Score" dataDxfId="152"/>
    <tableColumn id="9" xr3:uid="{CF22B682-E9E1-4372-A611-8D3C2BABE405}" name="Other Funding - Indexed" dataDxfId="151"/>
    <tableColumn id="10" xr3:uid="{4CDA1575-A457-43BA-A159-746A85127C8B}" name="Other Funding - Weighted Score" dataDxfId="150"/>
    <tableColumn id="11" xr3:uid="{4606D3F7-75EF-4B0E-B8B4-0A4B93F3A0CC}" name="Weighted total" dataDxfId="149"/>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DE288BC-2600-4E2C-92D2-92D2DA807759}" name="Table2_Indexed_and_Weighted" displayName="Table2_Indexed_and_Weighted" ref="A4:X36" totalsRowShown="0" headerRowDxfId="148" headerRowBorderDxfId="147" tableBorderDxfId="146">
  <autoFilter ref="A4:X36" xr:uid="{CDE288BC-2600-4E2C-92D2-92D2DA80775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2B942C5E-F20C-455C-BE5A-1A56D6AA201F}" name="Place - LA Code" dataDxfId="145"/>
    <tableColumn id="2" xr3:uid="{B9A43141-A317-4A12-BDDC-A20782B007B1}" name="Place - Name" dataDxfId="144"/>
    <tableColumn id="3" xr3:uid="{F2FDDF7A-2221-428E-A9AD-A215B955BDD1}" name="Historic built environment - Score" dataDxfId="143"/>
    <tableColumn id="4" xr3:uid="{18E853B2-9CB5-4466-A83A-9C2B0A63AF5D}" name="Historic built environment - Indexed" dataDxfId="142"/>
    <tableColumn id="5" xr3:uid="{9E452183-BBE6-42F6-9E5E-B19E3B4067D7}" name="Museums, Archives and Artefacts - Score" dataDxfId="141"/>
    <tableColumn id="6" xr3:uid="{3F4C1BFF-D913-49AB-BBF0-E635C311A806}" name="Museums, Archives and Artefacts - Indexed" dataDxfId="140"/>
    <tableColumn id="7" xr3:uid="{C085B777-8D91-4154-9DD7-2EA2B65BD43B}" name="Industrial, Maritime and Transport - Score" dataDxfId="139"/>
    <tableColumn id="8" xr3:uid="{4454A42F-AD09-4E29-A87F-192344B6E11E}" name="Industrial, Maritime and Transport - 90th percentile value" dataDxfId="138"/>
    <tableColumn id="9" xr3:uid="{A1AD89EE-3DE5-432A-8FF4-CC1A50FA2F4C}" name="Industrial, Maritime and Transport - Indexed" dataDxfId="137"/>
    <tableColumn id="10" xr3:uid="{68ABFD5B-5FCE-4071-B5AA-E81402ADB0AC}" name="Parks and Open space - Score" dataDxfId="136"/>
    <tableColumn id="11" xr3:uid="{7AC9999A-BF1F-4812-A22C-C863A270B055}" name="Parks and Open space - Indexed" dataDxfId="135"/>
    <tableColumn id="12" xr3:uid="{4599231C-9D33-4B7F-A37F-66A31204F2E5}" name="Landscapes and Nature - Score" dataDxfId="134"/>
    <tableColumn id="13" xr3:uid="{65FE74B4-C0AC-4CE0-B6DB-CEA4CF1F911C}" name="Landscapes and Nature - Indexed" dataDxfId="133"/>
    <tableColumn id="14" xr3:uid="{691B36B8-7647-4341-BD6A-2122C2E15C14}" name="Culture and Memories - Score" dataDxfId="132"/>
    <tableColumn id="15" xr3:uid="{E99DD9E9-B7F3-4EE7-ADF9-5B0464610603}" name="Culture and Memories - Indexed" dataDxfId="131"/>
    <tableColumn id="16" xr3:uid="{A7FDF7A3-B2D0-4364-8F1A-6AAEAFF1A74A}" name="Heritage Condition - Total" dataDxfId="130"/>
    <tableColumn id="17" xr3:uid="{7A55440C-80BE-4DEF-8E78-2838119A4507}" name="Heritage Condition - Indexed" dataDxfId="129"/>
    <tableColumn id="18" xr3:uid="{47AC7320-9436-498F-9CA2-94BFF67D6F28}" name="Deprivation - Total" dataDxfId="128"/>
    <tableColumn id="19" xr3:uid="{2BC12C6E-1F5F-4B66-8ABA-9E9045FEC74A}" name="Deprivation - Indexed" dataDxfId="127"/>
    <tableColumn id="20" xr3:uid="{D77927B9-A7DC-4FF9-AF11-AE43063BF3F5}" name="Previous Heritage Fund investment - Total" dataDxfId="126"/>
    <tableColumn id="21" xr3:uid="{19FE6BF7-49F1-46CE-B836-355F0BA7D712}" name="Previous Heritage Fund investment - 95th Percentile" dataDxfId="125"/>
    <tableColumn id="22" xr3:uid="{EEFB8776-0265-4B1A-85AF-213C67338EE5}" name="Previous Heritage Fund investment - Indexed" dataDxfId="124"/>
    <tableColumn id="23" xr3:uid="{D90C786F-6F7C-4FFF-B258-80678F7D4509}" name="Other Funding - Total" dataDxfId="123"/>
    <tableColumn id="24" xr3:uid="{22F3A741-EBF5-4E87-BE85-C09E7992051A}" name="Other Funding - Indexed" dataDxfId="12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32B421E-F6B6-4DE5-A6A6-DEF32326CCCD}" name="Table4_historic_built_environment" displayName="Table4_historic_built_environment" ref="A4:J37" totalsRowShown="0" headerRowDxfId="121" tableBorderDxfId="120">
  <autoFilter ref="A4:J37" xr:uid="{532B421E-F6B6-4DE5-A6A6-DEF32326CCC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E482ADBE-DE68-491F-9DB8-C9722BECA343}" name="Measure (unit) - source" dataDxfId="119"/>
    <tableColumn id="2" xr3:uid="{C41937AC-5601-4D54-94BF-B42CC9F12573}" name="Listed Buildings (Category A) (Number per local authority)  - Historic Environment Scotland" dataDxfId="118"/>
    <tableColumn id="3" xr3:uid="{43A0A0FE-2459-4D2B-93EF-B183121316E7}" name="Listed Buildings at risk (Category A) (Number per local authority)  - Historic Environment Scotland" dataDxfId="117"/>
    <tableColumn id="4" xr3:uid="{C14404C7-A615-4182-890F-7411341A34EA}" name="Listed Buildings (Category B) (Number per local authority)  - Historic Environment Scotland" dataDxfId="116"/>
    <tableColumn id="5" xr3:uid="{2CA091D2-950D-4EB9-894E-CE37A0D969C0}" name="Listed Buildings at risk (Category B) (Number per local authority)  - Historic Environment Scotland" dataDxfId="115"/>
    <tableColumn id="6" xr3:uid="{6645FBB7-34BE-4BC8-99B6-8CD0F30379D1}" name="Listed Buildings (Category C) (Number per local authority)  - Historic Environment Scotland" dataDxfId="114"/>
    <tableColumn id="7" xr3:uid="{F52FF979-A7C4-487B-ACC7-E1E6E073C35F}" name="Listed Buildings at risk (Category C) (Number per local authority)  - Historic Environment Scotland" dataDxfId="113"/>
    <tableColumn id="8" xr3:uid="{3A211CAF-839C-47E2-B6EA-9147DA2EB909}" name="Total Assets" dataDxfId="112"/>
    <tableColumn id="9" xr3:uid="{47D98F95-10F3-49AD-BBBA-193622C31F9F}" name="Total Assets At Risk" dataDxfId="111"/>
    <tableColumn id="10" xr3:uid="{6C8474E4-2FAD-41AA-9D6C-6A282F07869C}" name="%  Assets At Risk" dataDxfId="110"/>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A4510F2-7D02-4571-9662-3BB3124C02D7}" name="Table5_museums_archives_artefacts" displayName="Table5_museums_archives_artefacts" ref="A4:G37" totalsRowShown="0" headerRowDxfId="109" tableBorderDxfId="108">
  <autoFilter ref="A4:G37" xr:uid="{AA4510F2-7D02-4571-9662-3BB3124C02D7}">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50BB4B96-6EB6-404D-B15C-BDDB602C0E88}" name="Measure (unit) - source" dataDxfId="107"/>
    <tableColumn id="2" xr3:uid="{85D83C54-27CB-4DA5-9C70-B89C6E606061}" name="Museums: includes accredited museums (Number per local authority) - Museums Galleries Scotland" dataDxfId="106" dataCellStyle="Input"/>
    <tableColumn id="3" xr3:uid="{B7AE1633-9FED-41C2-BB0B-733E9F47269F}" name="Accredited Museums: included in total museums, left (Number per local authority) - Museums Galleries Scotland" dataDxfId="105" dataCellStyle="Input"/>
    <tableColumn id="4" xr3:uid="{B1FFF572-C709-469F-97CF-DBB16FE7DE91}" name="Recognised Collections (Number per local authority) - Museums Galleries Scotland" dataDxfId="104" dataCellStyle="Input"/>
    <tableColumn id="5" xr3:uid="{A11C81EA-54ED-4962-B560-3F23C4DBAEA0}" name="Archives (Number per local authority) - The National Archives" dataDxfId="103"/>
    <tableColumn id="6" xr3:uid="{7624F3A3-00DF-40D5-8757-51ED68000381}" name="Total museums, archives and artefacts" dataDxfId="102"/>
    <tableColumn id="7" xr3:uid="{E1532FEB-62FC-4606-B432-FC761DEF9A27}" name="Museums, archives and artefacts per 100k population" dataDxfId="101"/>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5B25684-1A28-49A0-8F1F-3576631ABCB5}" name="Table6_Industrial_maritime_transport" displayName="Table6_Industrial_maritime_transport" ref="A4:J37" totalsRowShown="0" headerRowDxfId="100" dataDxfId="99" tableBorderDxfId="98">
  <autoFilter ref="A4:J37" xr:uid="{75B25684-1A28-49A0-8F1F-3576631ABCB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8F44F2F1-224B-4A9B-AE9A-B2A1735102C5}" name="Measure (unit) - source" dataDxfId="97"/>
    <tableColumn id="2" xr3:uid="{C0AD77C1-17D2-4A6B-B51D-B4E5DC64B297}" name="Heritage railways: open to the public (Number per local authority)  - Mark Dewell" dataDxfId="96"/>
    <tableColumn id="3" xr3:uid="{729CD5E8-43C6-4A85-8451-EAC038D02257}" name="Historic ships (Number per local authority)  - National Historic Ships" dataDxfId="95"/>
    <tableColumn id="4" xr3:uid="{D3193271-BADF-406A-8DD9-E0157D656BFB}" name="European Route of Industrial Heritage sites (Number per local authority)  - ERIH" dataDxfId="94"/>
    <tableColumn id="5" xr3:uid="{E07A56AE-0268-4853-8C1A-D34A64DE473D}" name="Historic Marine Protected Areas  (Number per local authority)  - Historic Environment Scotland" dataDxfId="93"/>
    <tableColumn id="6" xr3:uid="{1AA48C8A-DB90-4A6D-937A-DDD53A2D6E6D}" name="Weighted Heritage railways" dataDxfId="92"/>
    <tableColumn id="7" xr3:uid="{2166BD91-EF94-45C5-8E89-5B6760E0878E}" name="Weighted Historic Ships" dataDxfId="91"/>
    <tableColumn id="8" xr3:uid="{6D785633-5596-4E76-8D0F-A34F130DB172}" name="Weighted European Route of Industrial Heritage sites" dataDxfId="90"/>
    <tableColumn id="9" xr3:uid="{56DE7468-E13B-4F8D-B3F9-A4E226343D98}" name="Weighted Historic Marine Protected Areas" dataDxfId="89"/>
    <tableColumn id="10" xr3:uid="{6A4A0171-F476-474C-8212-5DFA88F049A2}" name="Total assets (weighted) per hectare of land area" dataDxfId="88"/>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57F2F0B-96F9-425E-9535-95498396CD70}" name="Table7_parks_open_space" displayName="Table7_parks_open_space" ref="A3:C36" totalsRowShown="0" tableBorderDxfId="87">
  <autoFilter ref="A3:C36" xr:uid="{C57F2F0B-96F9-425E-9535-95498396CD70}">
    <filterColumn colId="0" hiddenButton="1"/>
    <filterColumn colId="1" hiddenButton="1"/>
    <filterColumn colId="2" hiddenButton="1"/>
  </autoFilter>
  <tableColumns count="3">
    <tableColumn id="1" xr3:uid="{21D68614-E13C-40F0-A679-BB9C32B9A26D}" name="Measure (unit) - source" dataDxfId="86"/>
    <tableColumn id="2" xr3:uid="{1320F9F5-9406-4FE1-B21B-13720861ED60}" name="Ordnance Survey Open Spaces (Hectares)  - Ordnance Survey" dataDxfId="85"/>
    <tableColumn id="3" xr3:uid="{C3193303-03B5-4809-81D2-3C8CD31A882B}" name="% of Local Authority area which is open space" dataDxfId="84"/>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40DD338-4225-4307-9B7C-7C37CDDC860E}" name="Table8_landscapes_nature" displayName="Table8_landscapes_nature" ref="A4:P37" totalsRowShown="0" headerRowDxfId="83" dataDxfId="82" tableBorderDxfId="81" dataCellStyle="Comma">
  <autoFilter ref="A4:P37" xr:uid="{940DD338-4225-4307-9B7C-7C37CDDC860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19E2C821-8F22-4E73-B50A-700EDDE143C2}" name="Measure (unit) - source" dataDxfId="80"/>
    <tableColumn id="2" xr3:uid="{64F30A98-BEEE-406F-8713-2D037FFC606C}" name="National Park (Presence in the local authority converted to weighting within domain)  - Scottish Natural Heritage" dataDxfId="79" dataCellStyle="Comma"/>
    <tableColumn id="3" xr3:uid="{2B9DD744-101F-4A19-A6AB-FDDC37EA3AEF}" name="National Scenic Area (Presence in the local authority converted to weighting within domain)  - Scottish Natural Heritage" dataDxfId="78" dataCellStyle="Comma"/>
    <tableColumn id="4" xr3:uid="{BF3838F4-62CB-42B2-B8A5-E1BC9B5349E9}" name="Special Areas Conservation (Presence in the local authority converted to weighting within domain)  - Scottish Natural Heritage" dataDxfId="77" dataCellStyle="Comma"/>
    <tableColumn id="5" xr3:uid="{9F895FCB-B29D-4602-A1A9-A235F301C3F7}" name="Special Sites Scientific Interest (Presence in the local authority converted to weighting within domain)  - Scottish Natural Heritage" dataDxfId="76" dataCellStyle="Comma"/>
    <tableColumn id="6" xr3:uid="{515F01CD-A757-4347-8765-806FD9C13141}" name="Special Protection Areas (Presence in the local authority converted to weighting within domain)  - Scottish Natural Heritage" dataDxfId="75" dataCellStyle="Comma"/>
    <tableColumn id="7" xr3:uid="{6CC0F362-00B9-44DB-9078-27ABF97F3A8D}" name="Ramsar Wetlands (Presence in the local authority converted to weighting within domain)  - Scottish Natural Heritage" dataDxfId="74" dataCellStyle="Comma"/>
    <tableColumn id="8" xr3:uid="{39CB8A06-CD3A-4C0D-9058-94237B962B62}" name="National Nature Reserves (Presence in the local authority converted to weighting within domain)  - Scottish Natural Heritage" dataDxfId="73" dataCellStyle="Comma"/>
    <tableColumn id="9" xr3:uid="{C3D77F3A-4EAC-4DE3-9E95-60D964955FDD}" name="Local Nature Reserves (Presence in the local authority converted to weighting within domain)  - Scottish Natural Heritage" dataDxfId="72" dataCellStyle="Comma"/>
    <tableColumn id="10" xr3:uid="{24B3439D-7858-4DB5-9778-05398DE70CFA}" name="Ancient Woodlands (Presence in the local authority converted to weighting within domain)  - Scottish Natural Heritage" dataDxfId="71" dataCellStyle="Comma"/>
    <tableColumn id="11" xr3:uid="{CACA1C1D-96A8-4D4C-B982-14C3FCB51AB9}" name="Wildlife Trust Reserves (Presence in the local authority converted to weighting within domain)  - The Wildlife Trust" dataDxfId="70" dataCellStyle="Comma"/>
    <tableColumn id="12" xr3:uid="{FA17F39E-A1EA-4B26-89C4-094A71710FA4}" name="World Heritage Sites (Presence in the local authority converted to weighting within domain)  - Historic Environment Scotland" dataDxfId="69" dataCellStyle="Comma"/>
    <tableColumn id="13" xr3:uid="{5D12586D-0E37-4D31-BED3-910375A2380C}" name="UNESCO Geoparks  (Presence in the local authority converted to weighting within domain)  - UNESCO" dataDxfId="68" dataCellStyle="Comma"/>
    <tableColumn id="14" xr3:uid="{9127BF03-2AA3-414A-B9E5-4F64E87BC13F}" name="Ancient Trees (Presence in the local authority converted to weighting within domain)  - Woodland Trust" dataDxfId="67" dataCellStyle="Comma"/>
    <tableColumn id="15" xr3:uid="{B39E39BC-B618-45BB-BB4F-77A340AC0BA4}" name="Hedgerows (estimated) (Presence in the local authority converted to weighting within domain)  - RSA estimate, derived from Centre for Ecology &amp; Hydrology data - Brown, M.J et al (2014)" dataDxfId="66" dataCellStyle="Comma"/>
    <tableColumn id="16" xr3:uid="{4650E4B3-3491-48F9-88A9-3AA8A6248EFA}" name="Number of types weighted" dataDxfId="65" dataCellStyle="Comma"/>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B113B7D-A2BE-4F81-8E05-A9184310DDEC}" name="Table9_cultures_memories" displayName="Table9_cultures_memories" ref="A3:C36" totalsRowShown="0" tableBorderDxfId="64">
  <autoFilter ref="A3:C36" xr:uid="{CB113B7D-A2BE-4F81-8E05-A9184310DDEC}">
    <filterColumn colId="0" hiddenButton="1"/>
    <filterColumn colId="1" hiddenButton="1"/>
    <filterColumn colId="2" hiddenButton="1"/>
  </autoFilter>
  <tableColumns count="3">
    <tableColumn id="1" xr3:uid="{E44C1DB6-B979-4984-B806-9A4D9EF7C4D9}" name="Measure (unit) - source" dataDxfId="63"/>
    <tableColumn id="2" xr3:uid="{8F3F75FB-9E87-4062-B261-ED86D7B4FA1F}" name="Blue Plaques (Number per local authority)  - Open Plaques" dataDxfId="62"/>
    <tableColumn id="3" xr3:uid="{2DE55276-1B4C-482D-A99B-5B2E643FE9DE}" name="Blue Plaques per 100k of the population" dataDxfId="6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6269C-FE4B-4302-B654-D9300241DD71}">
  <dimension ref="A1:C20"/>
  <sheetViews>
    <sheetView tabSelected="1" workbookViewId="0"/>
  </sheetViews>
  <sheetFormatPr defaultRowHeight="14.25" x14ac:dyDescent="0.45"/>
  <cols>
    <col min="1" max="1" width="62.59765625" customWidth="1"/>
    <col min="3" max="3" width="24.59765625" customWidth="1"/>
  </cols>
  <sheetData>
    <row r="1" spans="1:3" s="1" customFormat="1" ht="18.75" x14ac:dyDescent="0.5">
      <c r="A1" s="33" t="s">
        <v>0</v>
      </c>
      <c r="B1" s="29"/>
      <c r="C1" s="29"/>
    </row>
    <row r="2" spans="1:3" s="1" customFormat="1" ht="13.5" x14ac:dyDescent="0.35"/>
    <row r="3" spans="1:3" s="1" customFormat="1" ht="15" x14ac:dyDescent="0.4">
      <c r="A3" s="149" t="s">
        <v>1</v>
      </c>
    </row>
    <row r="4" spans="1:3" s="1" customFormat="1" ht="13.5" x14ac:dyDescent="0.35">
      <c r="A4" s="150" t="s">
        <v>2</v>
      </c>
    </row>
    <row r="5" spans="1:3" s="1" customFormat="1" ht="54" x14ac:dyDescent="0.35">
      <c r="A5" s="151" t="s">
        <v>3</v>
      </c>
      <c r="B5" s="28"/>
      <c r="C5" s="28"/>
    </row>
    <row r="6" spans="1:3" s="1" customFormat="1" ht="13.5" x14ac:dyDescent="0.35"/>
    <row r="7" spans="1:3" s="1" customFormat="1" ht="17.649999999999999" x14ac:dyDescent="0.5">
      <c r="A7" s="54" t="s">
        <v>4</v>
      </c>
      <c r="B7" s="29"/>
      <c r="C7" s="29"/>
    </row>
    <row r="8" spans="1:3" s="1" customFormat="1" ht="13.9" x14ac:dyDescent="0.4">
      <c r="A8" s="58" t="s">
        <v>5</v>
      </c>
      <c r="B8" s="53" t="s">
        <v>6</v>
      </c>
      <c r="C8" s="60" t="s">
        <v>7</v>
      </c>
    </row>
    <row r="9" spans="1:3" s="1" customFormat="1" ht="13.5" x14ac:dyDescent="0.35">
      <c r="A9" s="59" t="s">
        <v>8</v>
      </c>
      <c r="B9" s="50">
        <v>0.75</v>
      </c>
      <c r="C9" s="61" t="s">
        <v>9</v>
      </c>
    </row>
    <row r="10" spans="1:3" x14ac:dyDescent="0.45">
      <c r="A10" s="20" t="s">
        <v>10</v>
      </c>
      <c r="B10" s="51">
        <v>0.15</v>
      </c>
      <c r="C10" s="2" t="s">
        <v>9</v>
      </c>
    </row>
    <row r="11" spans="1:3" x14ac:dyDescent="0.45">
      <c r="A11" s="20" t="s">
        <v>11</v>
      </c>
      <c r="B11" s="51">
        <v>-0.15</v>
      </c>
      <c r="C11" s="2" t="s">
        <v>12</v>
      </c>
    </row>
    <row r="12" spans="1:3" x14ac:dyDescent="0.45">
      <c r="A12" s="20" t="s">
        <v>13</v>
      </c>
      <c r="B12" s="51">
        <v>0.25</v>
      </c>
      <c r="C12" s="2" t="s">
        <v>9</v>
      </c>
    </row>
    <row r="13" spans="1:3" x14ac:dyDescent="0.45">
      <c r="A13" s="49" t="s">
        <v>14</v>
      </c>
      <c r="B13" s="51">
        <f>SUM(B9:B12)</f>
        <v>1</v>
      </c>
      <c r="C13" s="2" t="s">
        <v>9</v>
      </c>
    </row>
    <row r="14" spans="1:3" ht="14.65" thickBot="1" x14ac:dyDescent="0.5">
      <c r="A14" s="49"/>
      <c r="B14" s="3"/>
      <c r="C14" s="2"/>
    </row>
    <row r="15" spans="1:3" ht="15.4" x14ac:dyDescent="0.45">
      <c r="A15" s="32" t="s">
        <v>15</v>
      </c>
    </row>
    <row r="16" spans="1:3" x14ac:dyDescent="0.45">
      <c r="A16" s="26" t="s">
        <v>16</v>
      </c>
    </row>
    <row r="17" spans="1:3" ht="72.400000000000006" customHeight="1" thickBot="1" x14ac:dyDescent="0.5">
      <c r="A17" s="31" t="s">
        <v>17</v>
      </c>
      <c r="B17" s="30"/>
      <c r="C17" s="30"/>
    </row>
    <row r="18" spans="1:3" ht="14.65" thickBot="1" x14ac:dyDescent="0.5"/>
    <row r="19" spans="1:3" ht="15" x14ac:dyDescent="0.45">
      <c r="A19" s="52" t="s">
        <v>18</v>
      </c>
    </row>
    <row r="20" spans="1:3" ht="67.900000000000006" thickBot="1" x14ac:dyDescent="0.5">
      <c r="A20" s="27" t="s">
        <v>204</v>
      </c>
    </row>
  </sheetData>
  <hyperlinks>
    <hyperlink ref="A4" location="'2 Results'!A1" display="Link to results tab" xr:uid="{7EAA55DF-AD69-4594-B9C9-88FC8B3D1385}"/>
    <hyperlink ref="A16" location="'3 Indexed and Weighted'!A1" display="Link to Indexed and Weighted tab" xr:uid="{8EC93713-60FC-41FB-80CC-A197B65B219D}"/>
  </hyperlinks>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A5FCC-09C6-4966-9A47-211C8562CE1F}">
  <dimension ref="A1:AL38"/>
  <sheetViews>
    <sheetView zoomScale="85" zoomScaleNormal="85" workbookViewId="0">
      <pane xSplit="1" ySplit="5" topLeftCell="B6" activePane="bottomRight" state="frozen"/>
      <selection pane="topRight" activeCell="D23" sqref="D23"/>
      <selection pane="bottomLeft" activeCell="D23" sqref="D23"/>
      <selection pane="bottomRight" activeCell="D26" sqref="D26"/>
    </sheetView>
  </sheetViews>
  <sheetFormatPr defaultColWidth="10.86328125" defaultRowHeight="17.25" customHeight="1" x14ac:dyDescent="0.6"/>
  <cols>
    <col min="1" max="1" width="50.73046875" style="10" customWidth="1"/>
    <col min="2" max="2" width="25.86328125" style="14" customWidth="1"/>
    <col min="3" max="18" width="25.86328125" style="13" customWidth="1"/>
    <col min="19" max="19" width="25.86328125" style="10" customWidth="1"/>
    <col min="20" max="16384" width="10.86328125" style="13"/>
  </cols>
  <sheetData>
    <row r="1" spans="1:38" ht="38.25" x14ac:dyDescent="0.6">
      <c r="A1" s="36" t="s">
        <v>202</v>
      </c>
    </row>
    <row r="2" spans="1:38" ht="17.25" customHeight="1" x14ac:dyDescent="0.6">
      <c r="A2" s="35" t="s">
        <v>64</v>
      </c>
    </row>
    <row r="3" spans="1:38" ht="17.25" customHeight="1" x14ac:dyDescent="0.6">
      <c r="A3" s="54" t="s">
        <v>171</v>
      </c>
    </row>
    <row r="4" spans="1:38" s="7" customFormat="1" ht="100.5" customHeight="1" x14ac:dyDescent="0.6">
      <c r="A4" s="21" t="s">
        <v>119</v>
      </c>
      <c r="B4" s="142" t="s">
        <v>172</v>
      </c>
      <c r="C4" s="142" t="s">
        <v>173</v>
      </c>
      <c r="D4" s="142" t="s">
        <v>174</v>
      </c>
      <c r="E4" s="142" t="s">
        <v>175</v>
      </c>
      <c r="F4" s="142" t="s">
        <v>176</v>
      </c>
      <c r="G4" s="143" t="s">
        <v>177</v>
      </c>
      <c r="H4" s="142" t="s">
        <v>178</v>
      </c>
      <c r="I4" s="142" t="s">
        <v>179</v>
      </c>
      <c r="J4" s="142" t="s">
        <v>180</v>
      </c>
      <c r="K4" s="142" t="s">
        <v>181</v>
      </c>
      <c r="L4" s="142" t="s">
        <v>182</v>
      </c>
      <c r="M4" s="142" t="s">
        <v>183</v>
      </c>
      <c r="N4" s="142" t="s">
        <v>184</v>
      </c>
      <c r="O4" s="142" t="s">
        <v>185</v>
      </c>
      <c r="P4" s="142" t="s">
        <v>186</v>
      </c>
      <c r="Q4" s="142" t="s">
        <v>187</v>
      </c>
      <c r="R4" s="142" t="s">
        <v>188</v>
      </c>
      <c r="S4" s="144" t="s">
        <v>189</v>
      </c>
      <c r="T4" s="6"/>
      <c r="U4" s="6"/>
      <c r="V4" s="6"/>
      <c r="W4" s="6"/>
      <c r="X4" s="6"/>
      <c r="Y4" s="6"/>
      <c r="Z4" s="6"/>
      <c r="AA4" s="6"/>
      <c r="AB4" s="8"/>
      <c r="AC4" s="6"/>
      <c r="AD4" s="6"/>
      <c r="AE4" s="6"/>
      <c r="AF4" s="6"/>
      <c r="AG4" s="6"/>
      <c r="AH4" s="6"/>
      <c r="AI4" s="6"/>
      <c r="AJ4" s="6"/>
      <c r="AK4" s="6"/>
      <c r="AL4" s="6"/>
    </row>
    <row r="5" spans="1:38" s="48" customFormat="1" ht="16.5" customHeight="1" x14ac:dyDescent="0.6">
      <c r="A5" s="83" t="s">
        <v>129</v>
      </c>
      <c r="B5" s="46" t="s">
        <v>130</v>
      </c>
      <c r="C5" s="46" t="s">
        <v>130</v>
      </c>
      <c r="D5" s="46" t="s">
        <v>130</v>
      </c>
      <c r="E5" s="46" t="s">
        <v>130</v>
      </c>
      <c r="F5" s="46" t="s">
        <v>130</v>
      </c>
      <c r="G5" s="114" t="s">
        <v>130</v>
      </c>
      <c r="H5" s="118" t="s">
        <v>130</v>
      </c>
      <c r="I5" s="46" t="s">
        <v>130</v>
      </c>
      <c r="J5" s="46" t="s">
        <v>130</v>
      </c>
      <c r="K5" s="46" t="s">
        <v>130</v>
      </c>
      <c r="L5" s="114" t="s">
        <v>130</v>
      </c>
      <c r="M5" s="46">
        <v>0.22222222220000001</v>
      </c>
      <c r="N5" s="46">
        <v>0.22222222220000001</v>
      </c>
      <c r="O5" s="46">
        <v>0.22222222220000001</v>
      </c>
      <c r="P5" s="46">
        <v>0.111111111</v>
      </c>
      <c r="Q5" s="46">
        <v>0.111111111</v>
      </c>
      <c r="R5" s="46">
        <v>0.11111111110000001</v>
      </c>
      <c r="S5" s="55">
        <v>1</v>
      </c>
    </row>
    <row r="6" spans="1:38" s="9" customFormat="1" ht="16.149999999999999" x14ac:dyDescent="0.6">
      <c r="A6" s="85" t="s">
        <v>32</v>
      </c>
      <c r="B6" s="115">
        <v>20000000</v>
      </c>
      <c r="C6" s="115">
        <v>663368.67000000004</v>
      </c>
      <c r="D6" s="115">
        <v>7417042</v>
      </c>
      <c r="E6" s="116" t="s">
        <v>12</v>
      </c>
      <c r="F6" s="115">
        <v>0</v>
      </c>
      <c r="G6" s="117">
        <v>57500</v>
      </c>
      <c r="H6" s="119">
        <v>51.645932632322435</v>
      </c>
      <c r="I6" s="57">
        <v>9.6166884138235815</v>
      </c>
      <c r="J6" s="57">
        <v>18.515774206153523</v>
      </c>
      <c r="K6" s="57">
        <v>0</v>
      </c>
      <c r="L6" s="120">
        <v>49.438202247191008</v>
      </c>
      <c r="M6" s="57">
        <v>11.476873918293863</v>
      </c>
      <c r="N6" s="57">
        <v>2.137041869738574</v>
      </c>
      <c r="O6" s="57">
        <v>4.1146164902563394</v>
      </c>
      <c r="P6" s="57">
        <v>11.1111111111111</v>
      </c>
      <c r="Q6" s="57">
        <v>0</v>
      </c>
      <c r="R6" s="57">
        <v>5.4931335830212236</v>
      </c>
      <c r="S6" s="93">
        <v>34.332776972421101</v>
      </c>
    </row>
    <row r="7" spans="1:38" s="9" customFormat="1" ht="16.149999999999999" x14ac:dyDescent="0.6">
      <c r="A7" s="85" t="s">
        <v>48</v>
      </c>
      <c r="B7" s="115">
        <v>0</v>
      </c>
      <c r="C7" s="115">
        <v>493615.67</v>
      </c>
      <c r="D7" s="115">
        <v>5142043</v>
      </c>
      <c r="E7" s="116" t="s">
        <v>12</v>
      </c>
      <c r="F7" s="115">
        <v>40412.81</v>
      </c>
      <c r="G7" s="117">
        <v>55571</v>
      </c>
      <c r="H7" s="119">
        <v>0</v>
      </c>
      <c r="I7" s="57">
        <v>7.1143277343755713</v>
      </c>
      <c r="J7" s="57">
        <v>12.605416472436639</v>
      </c>
      <c r="K7" s="57">
        <v>9.7036213009793091</v>
      </c>
      <c r="L7" s="120">
        <v>47.467824310520939</v>
      </c>
      <c r="M7" s="57">
        <v>0</v>
      </c>
      <c r="N7" s="57">
        <v>1.580961718750127</v>
      </c>
      <c r="O7" s="57">
        <v>2.8012036605414758</v>
      </c>
      <c r="P7" s="57">
        <v>11.1111111111111</v>
      </c>
      <c r="Q7" s="57">
        <v>1.0781801445532566</v>
      </c>
      <c r="R7" s="57">
        <v>5.2742027011689938</v>
      </c>
      <c r="S7" s="93">
        <v>21.845659336124953</v>
      </c>
    </row>
    <row r="8" spans="1:38" s="9" customFormat="1" ht="16.149999999999999" x14ac:dyDescent="0.6">
      <c r="A8" s="85" t="s">
        <v>46</v>
      </c>
      <c r="B8" s="115">
        <v>0</v>
      </c>
      <c r="C8" s="115">
        <v>170332</v>
      </c>
      <c r="D8" s="115">
        <v>3060000</v>
      </c>
      <c r="E8" s="116" t="s">
        <v>12</v>
      </c>
      <c r="F8" s="115">
        <v>5551.06</v>
      </c>
      <c r="G8" s="117">
        <v>9100</v>
      </c>
      <c r="H8" s="119">
        <v>0</v>
      </c>
      <c r="I8" s="57">
        <v>2.3487427720146936</v>
      </c>
      <c r="J8" s="57">
        <v>7.1963508214270746</v>
      </c>
      <c r="K8" s="57">
        <v>0</v>
      </c>
      <c r="L8" s="120">
        <v>0</v>
      </c>
      <c r="M8" s="57">
        <v>0</v>
      </c>
      <c r="N8" s="57">
        <v>0.52194283822548759</v>
      </c>
      <c r="O8" s="57">
        <v>1.5991890714282391</v>
      </c>
      <c r="P8" s="57">
        <v>11.1111111111111</v>
      </c>
      <c r="Q8" s="57">
        <v>0</v>
      </c>
      <c r="R8" s="57">
        <v>0</v>
      </c>
      <c r="S8" s="93">
        <v>13.232243020764827</v>
      </c>
    </row>
    <row r="9" spans="1:38" s="9" customFormat="1" ht="16.149999999999999" x14ac:dyDescent="0.6">
      <c r="A9" s="85" t="s">
        <v>45</v>
      </c>
      <c r="B9" s="115">
        <v>16482845</v>
      </c>
      <c r="C9" s="115">
        <v>2924292</v>
      </c>
      <c r="D9" s="115">
        <v>15211063</v>
      </c>
      <c r="E9" s="116" t="s">
        <v>9</v>
      </c>
      <c r="F9" s="115">
        <v>33567.89</v>
      </c>
      <c r="G9" s="117">
        <v>76539.5</v>
      </c>
      <c r="H9" s="119">
        <v>0</v>
      </c>
      <c r="I9" s="57">
        <v>7.7120582405185099</v>
      </c>
      <c r="J9" s="57">
        <v>23.805710374521738</v>
      </c>
      <c r="K9" s="57">
        <v>6.5775169640624407</v>
      </c>
      <c r="L9" s="120">
        <v>41.77732379979571</v>
      </c>
      <c r="M9" s="57">
        <v>9.4585766939890199</v>
      </c>
      <c r="N9" s="57">
        <v>9.5434181147516313</v>
      </c>
      <c r="O9" s="57">
        <v>8.6142963479033412</v>
      </c>
      <c r="P9" s="57">
        <v>0</v>
      </c>
      <c r="Q9" s="57">
        <v>0.86648518273821651</v>
      </c>
      <c r="R9" s="57">
        <v>7.654012030416526</v>
      </c>
      <c r="S9" s="93">
        <v>36.136788369798737</v>
      </c>
    </row>
    <row r="10" spans="1:38" s="9" customFormat="1" ht="16.149999999999999" x14ac:dyDescent="0.6">
      <c r="A10" s="85" t="s">
        <v>34</v>
      </c>
      <c r="B10" s="115">
        <v>0</v>
      </c>
      <c r="C10" s="115">
        <v>534015</v>
      </c>
      <c r="D10" s="115">
        <v>0</v>
      </c>
      <c r="E10" s="116" t="s">
        <v>9</v>
      </c>
      <c r="F10" s="115">
        <v>37158</v>
      </c>
      <c r="G10" s="117">
        <v>37000</v>
      </c>
      <c r="H10" s="119">
        <v>42.56359512295063</v>
      </c>
      <c r="I10" s="57">
        <v>42.945381516382334</v>
      </c>
      <c r="J10" s="57">
        <v>38.764333565565032</v>
      </c>
      <c r="K10" s="57">
        <v>7.7983666446439477</v>
      </c>
      <c r="L10" s="120">
        <v>68.886108273748732</v>
      </c>
      <c r="M10" s="57">
        <v>0</v>
      </c>
      <c r="N10" s="57">
        <v>1.7133026230418458</v>
      </c>
      <c r="O10" s="57">
        <v>0</v>
      </c>
      <c r="P10" s="57">
        <v>0</v>
      </c>
      <c r="Q10" s="57">
        <v>0.97751762714396473</v>
      </c>
      <c r="R10" s="57">
        <v>3.1664964249233916</v>
      </c>
      <c r="S10" s="93">
        <v>5.8573166751092014</v>
      </c>
    </row>
    <row r="11" spans="1:38" s="9" customFormat="1" ht="16.149999999999999" x14ac:dyDescent="0.6">
      <c r="A11" s="85" t="s">
        <v>57</v>
      </c>
      <c r="B11" s="115">
        <v>0</v>
      </c>
      <c r="C11" s="115">
        <v>534164</v>
      </c>
      <c r="D11" s="115">
        <v>9453230</v>
      </c>
      <c r="E11" s="116" t="s">
        <v>12</v>
      </c>
      <c r="F11" s="115">
        <v>29181.8</v>
      </c>
      <c r="G11" s="117">
        <v>50000</v>
      </c>
      <c r="H11" s="119">
        <v>0</v>
      </c>
      <c r="I11" s="57">
        <v>7.7098618036883044</v>
      </c>
      <c r="J11" s="57">
        <v>0</v>
      </c>
      <c r="K11" s="57">
        <v>8.7976586442956819</v>
      </c>
      <c r="L11" s="120">
        <v>28.49846782431052</v>
      </c>
      <c r="M11" s="57">
        <v>0</v>
      </c>
      <c r="N11" s="57">
        <v>1.7137907201152247</v>
      </c>
      <c r="O11" s="57">
        <v>5.2901578610048317</v>
      </c>
      <c r="P11" s="57">
        <v>11.1111111111111</v>
      </c>
      <c r="Q11" s="57">
        <v>0.7308352182291602</v>
      </c>
      <c r="R11" s="57">
        <v>4.6419248666439685</v>
      </c>
      <c r="S11" s="93">
        <v>23.487819777104285</v>
      </c>
    </row>
    <row r="12" spans="1:38" s="9" customFormat="1" ht="16.149999999999999" x14ac:dyDescent="0.6">
      <c r="A12" s="85" t="s">
        <v>44</v>
      </c>
      <c r="B12" s="115">
        <v>0</v>
      </c>
      <c r="C12" s="115">
        <v>1867999</v>
      </c>
      <c r="D12" s="115">
        <v>10128427</v>
      </c>
      <c r="E12" s="116" t="s">
        <v>12</v>
      </c>
      <c r="F12" s="115">
        <v>11040</v>
      </c>
      <c r="G12" s="117">
        <v>42000</v>
      </c>
      <c r="H12" s="119">
        <v>0</v>
      </c>
      <c r="I12" s="57">
        <v>27.374369109083634</v>
      </c>
      <c r="J12" s="57">
        <v>25.559845567870148</v>
      </c>
      <c r="K12" s="57">
        <v>1.5278233337052032</v>
      </c>
      <c r="L12" s="120">
        <v>33.605720122574056</v>
      </c>
      <c r="M12" s="57">
        <v>0</v>
      </c>
      <c r="N12" s="57">
        <v>6.0831931353519195</v>
      </c>
      <c r="O12" s="57">
        <v>5.6799656817489224</v>
      </c>
      <c r="P12" s="57">
        <v>11.1111111111111</v>
      </c>
      <c r="Q12" s="57">
        <v>0.16975814818946705</v>
      </c>
      <c r="R12" s="57">
        <v>3.733968902508229</v>
      </c>
      <c r="S12" s="93">
        <v>26.777996978909634</v>
      </c>
    </row>
    <row r="13" spans="1:38" s="9" customFormat="1" ht="16.149999999999999" x14ac:dyDescent="0.6">
      <c r="A13" s="85" t="s">
        <v>33</v>
      </c>
      <c r="B13" s="115">
        <v>0</v>
      </c>
      <c r="C13" s="115">
        <v>1052596</v>
      </c>
      <c r="D13" s="115">
        <v>3750808</v>
      </c>
      <c r="E13" s="116" t="s">
        <v>12</v>
      </c>
      <c r="F13" s="115">
        <v>0</v>
      </c>
      <c r="G13" s="117">
        <v>48303</v>
      </c>
      <c r="H13" s="119">
        <v>0</v>
      </c>
      <c r="I13" s="57">
        <v>15.354361185194543</v>
      </c>
      <c r="J13" s="57">
        <v>8.9910427774734263</v>
      </c>
      <c r="K13" s="57">
        <v>0</v>
      </c>
      <c r="L13" s="120">
        <v>40.04392236976507</v>
      </c>
      <c r="M13" s="57">
        <v>0</v>
      </c>
      <c r="N13" s="57">
        <v>3.4120802633765654</v>
      </c>
      <c r="O13" s="57">
        <v>1.9980095061052061</v>
      </c>
      <c r="P13" s="57">
        <v>11.1111111111111</v>
      </c>
      <c r="Q13" s="57">
        <v>0</v>
      </c>
      <c r="R13" s="57">
        <v>4.4493247077516749</v>
      </c>
      <c r="S13" s="93">
        <v>20.970525588344547</v>
      </c>
    </row>
    <row r="14" spans="1:38" s="9" customFormat="1" ht="16.149999999999999" x14ac:dyDescent="0.6">
      <c r="A14" s="85" t="s">
        <v>58</v>
      </c>
      <c r="B14" s="115">
        <v>0</v>
      </c>
      <c r="C14" s="115">
        <v>830628.33</v>
      </c>
      <c r="D14" s="115">
        <v>7455381</v>
      </c>
      <c r="E14" s="116" t="s">
        <v>9</v>
      </c>
      <c r="F14" s="115">
        <v>0</v>
      </c>
      <c r="G14" s="117">
        <v>45000</v>
      </c>
      <c r="H14" s="119">
        <v>0</v>
      </c>
      <c r="I14" s="57">
        <v>12.082294302625799</v>
      </c>
      <c r="J14" s="57">
        <v>18.615377417035361</v>
      </c>
      <c r="K14" s="57">
        <v>0</v>
      </c>
      <c r="L14" s="120">
        <v>36.670071501532178</v>
      </c>
      <c r="M14" s="57">
        <v>0</v>
      </c>
      <c r="N14" s="57">
        <v>2.6849542894724001</v>
      </c>
      <c r="O14" s="57">
        <v>4.1367505371189699</v>
      </c>
      <c r="P14" s="57">
        <v>0</v>
      </c>
      <c r="Q14" s="57">
        <v>0</v>
      </c>
      <c r="R14" s="57">
        <v>4.0744523890591315</v>
      </c>
      <c r="S14" s="93">
        <v>10.896157215650501</v>
      </c>
    </row>
    <row r="15" spans="1:38" s="9" customFormat="1" ht="16.149999999999999" x14ac:dyDescent="0.6">
      <c r="A15" s="85" t="s">
        <v>62</v>
      </c>
      <c r="B15" s="115">
        <v>0</v>
      </c>
      <c r="C15" s="115">
        <v>16268</v>
      </c>
      <c r="D15" s="115">
        <v>3000000</v>
      </c>
      <c r="E15" s="116" t="s">
        <v>9</v>
      </c>
      <c r="F15" s="115">
        <v>14720</v>
      </c>
      <c r="G15" s="117">
        <v>40000</v>
      </c>
      <c r="H15" s="119">
        <v>0</v>
      </c>
      <c r="I15" s="57">
        <v>7.7656571956502177E-2</v>
      </c>
      <c r="J15" s="57">
        <v>7.0404731863059107</v>
      </c>
      <c r="K15" s="57">
        <v>2.5521358363077362</v>
      </c>
      <c r="L15" s="120">
        <v>31.562819203268646</v>
      </c>
      <c r="M15" s="57">
        <v>0</v>
      </c>
      <c r="N15" s="57">
        <v>1.7257015990333819E-2</v>
      </c>
      <c r="O15" s="57">
        <v>1.5645495969568692</v>
      </c>
      <c r="P15" s="57">
        <v>0</v>
      </c>
      <c r="Q15" s="57">
        <v>0.28357064847863739</v>
      </c>
      <c r="R15" s="57">
        <v>3.5069799114742941</v>
      </c>
      <c r="S15" s="93">
        <v>5.3723571729001343</v>
      </c>
    </row>
    <row r="16" spans="1:38" s="9" customFormat="1" ht="16.149999999999999" x14ac:dyDescent="0.6">
      <c r="A16" s="85" t="s">
        <v>60</v>
      </c>
      <c r="B16" s="115">
        <v>0</v>
      </c>
      <c r="C16" s="115">
        <v>26400</v>
      </c>
      <c r="D16" s="115">
        <v>730000</v>
      </c>
      <c r="E16" s="116" t="s">
        <v>9</v>
      </c>
      <c r="F16" s="115">
        <v>109794</v>
      </c>
      <c r="G16" s="117">
        <v>38000</v>
      </c>
      <c r="H16" s="119">
        <v>0</v>
      </c>
      <c r="I16" s="57">
        <v>0.22701427641042779</v>
      </c>
      <c r="J16" s="57">
        <v>1.1431026575552032</v>
      </c>
      <c r="K16" s="57">
        <v>29.015583355990682</v>
      </c>
      <c r="L16" s="120">
        <v>29.519918283963225</v>
      </c>
      <c r="M16" s="57">
        <v>0</v>
      </c>
      <c r="N16" s="57">
        <v>5.0447616980095068E-2</v>
      </c>
      <c r="O16" s="57">
        <v>0.25402281279004518</v>
      </c>
      <c r="P16" s="57">
        <v>0</v>
      </c>
      <c r="Q16" s="57">
        <v>3.2239537062211872</v>
      </c>
      <c r="R16" s="57">
        <v>3.2799909204403588</v>
      </c>
      <c r="S16" s="93">
        <v>6.8084150564316861</v>
      </c>
    </row>
    <row r="17" spans="1:19" s="9" customFormat="1" ht="16.149999999999999" x14ac:dyDescent="0.6">
      <c r="A17" s="85" t="s">
        <v>61</v>
      </c>
      <c r="B17" s="115">
        <v>0</v>
      </c>
      <c r="C17" s="115">
        <v>11000</v>
      </c>
      <c r="D17" s="115">
        <v>738424</v>
      </c>
      <c r="E17" s="116" t="s">
        <v>9</v>
      </c>
      <c r="F17" s="115">
        <v>0</v>
      </c>
      <c r="G17" s="117">
        <v>40000</v>
      </c>
      <c r="H17" s="119">
        <v>0</v>
      </c>
      <c r="I17" s="57">
        <v>0</v>
      </c>
      <c r="J17" s="57">
        <v>1.1649878775262146</v>
      </c>
      <c r="K17" s="57">
        <v>0</v>
      </c>
      <c r="L17" s="120">
        <v>31.562819203268646</v>
      </c>
      <c r="M17" s="57">
        <v>0</v>
      </c>
      <c r="N17" s="57">
        <v>0</v>
      </c>
      <c r="O17" s="57">
        <v>0.25888619500582549</v>
      </c>
      <c r="P17" s="57">
        <v>0</v>
      </c>
      <c r="Q17" s="57">
        <v>0</v>
      </c>
      <c r="R17" s="57">
        <v>3.5069799114742941</v>
      </c>
      <c r="S17" s="93">
        <v>3.7658661064801198</v>
      </c>
    </row>
    <row r="18" spans="1:19" s="9" customFormat="1" ht="16.149999999999999" x14ac:dyDescent="0.6">
      <c r="A18" s="85" t="s">
        <v>37</v>
      </c>
      <c r="B18" s="115">
        <v>20000000</v>
      </c>
      <c r="C18" s="115">
        <v>336096</v>
      </c>
      <c r="D18" s="115">
        <v>3497547</v>
      </c>
      <c r="E18" s="116" t="s">
        <v>9</v>
      </c>
      <c r="F18" s="115">
        <v>13000</v>
      </c>
      <c r="G18" s="117">
        <v>55000</v>
      </c>
      <c r="H18" s="119">
        <v>0</v>
      </c>
      <c r="I18" s="57">
        <v>5.8881901649888606</v>
      </c>
      <c r="J18" s="57">
        <v>31.469114756101774</v>
      </c>
      <c r="K18" s="57">
        <v>30.063121031206574</v>
      </c>
      <c r="L18" s="120">
        <v>18.590398365679263</v>
      </c>
      <c r="M18" s="57">
        <v>11.476873918293863</v>
      </c>
      <c r="N18" s="57">
        <v>1.0649557460883758</v>
      </c>
      <c r="O18" s="57">
        <v>1.8517957070369797</v>
      </c>
      <c r="P18" s="57">
        <v>0</v>
      </c>
      <c r="Q18" s="57">
        <v>0.23037567551739474</v>
      </c>
      <c r="R18" s="57">
        <v>5.2093973442288055</v>
      </c>
      <c r="S18" s="93">
        <v>19.833398391165421</v>
      </c>
    </row>
    <row r="19" spans="1:19" s="9" customFormat="1" ht="16.149999999999999" x14ac:dyDescent="0.6">
      <c r="A19" s="85" t="s">
        <v>54</v>
      </c>
      <c r="B19" s="115">
        <v>0</v>
      </c>
      <c r="C19" s="115">
        <v>851818</v>
      </c>
      <c r="D19" s="115">
        <v>5685000</v>
      </c>
      <c r="E19" s="116" t="s">
        <v>12</v>
      </c>
      <c r="F19" s="115">
        <v>34361</v>
      </c>
      <c r="G19" s="117">
        <v>74679.78</v>
      </c>
      <c r="H19" s="119">
        <v>51.645932632322435</v>
      </c>
      <c r="I19" s="57">
        <v>4.7923008573976906</v>
      </c>
      <c r="J19" s="57">
        <v>8.3330806816664076</v>
      </c>
      <c r="K19" s="57">
        <v>2.0733810796565524</v>
      </c>
      <c r="L19" s="120">
        <v>46.884576098059242</v>
      </c>
      <c r="M19" s="57">
        <v>0</v>
      </c>
      <c r="N19" s="57">
        <v>2.7543678190889338</v>
      </c>
      <c r="O19" s="57">
        <v>3.1146660795506675</v>
      </c>
      <c r="P19" s="57">
        <v>11.1111111111111</v>
      </c>
      <c r="Q19" s="57">
        <v>0.89101394146222301</v>
      </c>
      <c r="R19" s="57">
        <v>7.4429440472137109</v>
      </c>
      <c r="S19" s="93">
        <v>25.314102998426634</v>
      </c>
    </row>
    <row r="20" spans="1:19" s="9" customFormat="1" ht="16.149999999999999" x14ac:dyDescent="0.6">
      <c r="A20" s="85" t="s">
        <v>49</v>
      </c>
      <c r="B20" s="115">
        <v>13050500</v>
      </c>
      <c r="C20" s="115">
        <v>6794714.3300000001</v>
      </c>
      <c r="D20" s="115">
        <v>38781731</v>
      </c>
      <c r="E20" s="116" t="s">
        <v>9</v>
      </c>
      <c r="F20" s="115">
        <v>8943</v>
      </c>
      <c r="G20" s="117">
        <v>107000</v>
      </c>
      <c r="H20" s="119">
        <v>0</v>
      </c>
      <c r="I20" s="57">
        <v>12.3946551859002</v>
      </c>
      <c r="J20" s="57">
        <v>14.015997357978002</v>
      </c>
      <c r="K20" s="57">
        <v>8.0191254731600061</v>
      </c>
      <c r="L20" s="120">
        <v>66.986496424923388</v>
      </c>
      <c r="M20" s="57">
        <v>7.4889471535347027</v>
      </c>
      <c r="N20" s="57">
        <v>22.222222222222225</v>
      </c>
      <c r="O20" s="57">
        <v>22.222222222222225</v>
      </c>
      <c r="P20" s="57">
        <v>0</v>
      </c>
      <c r="Q20" s="57">
        <v>0.10490357941055665</v>
      </c>
      <c r="R20" s="57">
        <v>11.111111111111112</v>
      </c>
      <c r="S20" s="93">
        <v>63.14940628850082</v>
      </c>
    </row>
    <row r="21" spans="1:19" s="9" customFormat="1" ht="16.149999999999999" x14ac:dyDescent="0.6">
      <c r="A21" s="85" t="s">
        <v>31</v>
      </c>
      <c r="B21" s="115">
        <v>19856253</v>
      </c>
      <c r="C21" s="115">
        <v>1944447</v>
      </c>
      <c r="D21" s="115">
        <v>10290695</v>
      </c>
      <c r="E21" s="116" t="s">
        <v>12</v>
      </c>
      <c r="F21" s="115">
        <v>364816.42</v>
      </c>
      <c r="G21" s="117">
        <v>70000</v>
      </c>
      <c r="H21" s="119">
        <v>33.700262190906194</v>
      </c>
      <c r="I21" s="57">
        <v>100</v>
      </c>
      <c r="J21" s="57">
        <v>100</v>
      </c>
      <c r="K21" s="57">
        <v>0.94413221469500985</v>
      </c>
      <c r="L21" s="120">
        <v>100</v>
      </c>
      <c r="M21" s="57">
        <v>11.394385608537213</v>
      </c>
      <c r="N21" s="57">
        <v>6.3336229680073943</v>
      </c>
      <c r="O21" s="57">
        <v>5.7736469858075932</v>
      </c>
      <c r="P21" s="57">
        <v>11.1111111111111</v>
      </c>
      <c r="Q21" s="57">
        <v>11.111111111111112</v>
      </c>
      <c r="R21" s="57">
        <v>6.9118147769833165</v>
      </c>
      <c r="S21" s="93">
        <v>52.635692561557732</v>
      </c>
    </row>
    <row r="22" spans="1:19" s="9" customFormat="1" ht="16.149999999999999" x14ac:dyDescent="0.6">
      <c r="A22" s="85" t="s">
        <v>38</v>
      </c>
      <c r="B22" s="115">
        <v>0</v>
      </c>
      <c r="C22" s="115">
        <v>220010</v>
      </c>
      <c r="D22" s="115">
        <v>6773273</v>
      </c>
      <c r="E22" s="116" t="s">
        <v>12</v>
      </c>
      <c r="F22" s="115">
        <v>0</v>
      </c>
      <c r="G22" s="117">
        <v>15000</v>
      </c>
      <c r="H22" s="119">
        <v>51.274735238417513</v>
      </c>
      <c r="I22" s="57">
        <v>28.501303356033269</v>
      </c>
      <c r="J22" s="57">
        <v>25.981411436134167</v>
      </c>
      <c r="K22" s="57">
        <v>100</v>
      </c>
      <c r="L22" s="120">
        <v>62.206332992849845</v>
      </c>
      <c r="M22" s="57">
        <v>0</v>
      </c>
      <c r="N22" s="57">
        <v>0.68467898863699161</v>
      </c>
      <c r="O22" s="57">
        <v>3.7429528262403511</v>
      </c>
      <c r="P22" s="57">
        <v>11.1111111111111</v>
      </c>
      <c r="Q22" s="57">
        <v>0</v>
      </c>
      <c r="R22" s="57">
        <v>0.66961752355010784</v>
      </c>
      <c r="S22" s="93">
        <v>16.208360449538549</v>
      </c>
    </row>
    <row r="23" spans="1:19" s="9" customFormat="1" ht="16.149999999999999" x14ac:dyDescent="0.6">
      <c r="A23" s="85" t="s">
        <v>43</v>
      </c>
      <c r="B23" s="115">
        <v>0</v>
      </c>
      <c r="C23" s="115">
        <v>265719</v>
      </c>
      <c r="D23" s="115">
        <v>1244000</v>
      </c>
      <c r="E23" s="116" t="s">
        <v>9</v>
      </c>
      <c r="F23" s="115">
        <v>33567.89</v>
      </c>
      <c r="G23" s="117">
        <v>41000</v>
      </c>
      <c r="H23" s="119">
        <v>0</v>
      </c>
      <c r="I23" s="57">
        <v>3.0810554488664619</v>
      </c>
      <c r="J23" s="57">
        <v>16.84328771808158</v>
      </c>
      <c r="K23" s="57">
        <v>0</v>
      </c>
      <c r="L23" s="120">
        <v>6.0265577119509706</v>
      </c>
      <c r="M23" s="57">
        <v>0</v>
      </c>
      <c r="N23" s="57">
        <v>0.83441341230862587</v>
      </c>
      <c r="O23" s="57">
        <v>0.55076764409477985</v>
      </c>
      <c r="P23" s="57">
        <v>0</v>
      </c>
      <c r="Q23" s="57">
        <v>0.86648518273821651</v>
      </c>
      <c r="R23" s="57">
        <v>3.6204744069912618</v>
      </c>
      <c r="S23" s="93">
        <v>5.872140646132884</v>
      </c>
    </row>
    <row r="24" spans="1:19" s="9" customFormat="1" ht="16.149999999999999" x14ac:dyDescent="0.6">
      <c r="A24" s="85" t="s">
        <v>59</v>
      </c>
      <c r="B24" s="115">
        <v>0</v>
      </c>
      <c r="C24" s="115">
        <v>625561.67000000004</v>
      </c>
      <c r="D24" s="115">
        <v>0</v>
      </c>
      <c r="E24" s="116" t="s">
        <v>12</v>
      </c>
      <c r="F24" s="115">
        <v>43707</v>
      </c>
      <c r="G24" s="117">
        <v>42500</v>
      </c>
      <c r="H24" s="119">
        <v>0</v>
      </c>
      <c r="I24" s="57">
        <v>3.7548603553888156</v>
      </c>
      <c r="J24" s="57">
        <v>2.4784543984265088</v>
      </c>
      <c r="K24" s="57">
        <v>7.7983666446439477</v>
      </c>
      <c r="L24" s="120">
        <v>32.584269662921351</v>
      </c>
      <c r="M24" s="57">
        <v>0</v>
      </c>
      <c r="N24" s="57">
        <v>2.0131929700524407</v>
      </c>
      <c r="O24" s="57">
        <v>0</v>
      </c>
      <c r="P24" s="57">
        <v>11.1111111111111</v>
      </c>
      <c r="Q24" s="57">
        <v>1.1800605794248824</v>
      </c>
      <c r="R24" s="57">
        <v>3.7907161502667126</v>
      </c>
      <c r="S24" s="93">
        <v>18.095080810855137</v>
      </c>
    </row>
    <row r="25" spans="1:19" s="9" customFormat="1" ht="16.149999999999999" x14ac:dyDescent="0.6">
      <c r="A25" s="85" t="s">
        <v>53</v>
      </c>
      <c r="B25" s="115">
        <v>0</v>
      </c>
      <c r="C25" s="115">
        <v>410438</v>
      </c>
      <c r="D25" s="115">
        <v>12403007</v>
      </c>
      <c r="E25" s="116" t="s">
        <v>9</v>
      </c>
      <c r="F25" s="115">
        <v>113557.44</v>
      </c>
      <c r="G25" s="117">
        <v>27300</v>
      </c>
      <c r="H25" s="119">
        <v>0</v>
      </c>
      <c r="I25" s="57">
        <v>9.0593683652359811</v>
      </c>
      <c r="J25" s="57">
        <v>0</v>
      </c>
      <c r="K25" s="57">
        <v>10.620545214823942</v>
      </c>
      <c r="L25" s="120">
        <v>34.116445352400412</v>
      </c>
      <c r="M25" s="57">
        <v>0</v>
      </c>
      <c r="N25" s="57">
        <v>1.308486703330858</v>
      </c>
      <c r="O25" s="57">
        <v>6.9931366124670618</v>
      </c>
      <c r="P25" s="57">
        <v>0</v>
      </c>
      <c r="Q25" s="57">
        <v>3.3403467812451755</v>
      </c>
      <c r="R25" s="57">
        <v>2.0655998184088076</v>
      </c>
      <c r="S25" s="93">
        <v>13.707569915451904</v>
      </c>
    </row>
    <row r="26" spans="1:19" s="9" customFormat="1" ht="16.149999999999999" x14ac:dyDescent="0.6">
      <c r="A26" s="85" t="s">
        <v>41</v>
      </c>
      <c r="B26" s="115">
        <v>23693443</v>
      </c>
      <c r="C26" s="115">
        <v>656183.32999999996</v>
      </c>
      <c r="D26" s="115">
        <v>8870000</v>
      </c>
      <c r="E26" s="116" t="s">
        <v>9</v>
      </c>
      <c r="F26" s="115">
        <v>60538</v>
      </c>
      <c r="G26" s="117">
        <v>45000</v>
      </c>
      <c r="H26" s="119">
        <v>61.183498050288577</v>
      </c>
      <c r="I26" s="57">
        <v>9.5107679748065088</v>
      </c>
      <c r="J26" s="57">
        <v>22.290501822326465</v>
      </c>
      <c r="K26" s="57">
        <v>15.305383185286777</v>
      </c>
      <c r="L26" s="120">
        <v>36.670071501532178</v>
      </c>
      <c r="M26" s="57">
        <v>13.596332900064114</v>
      </c>
      <c r="N26" s="57">
        <v>2.1135039944014467</v>
      </c>
      <c r="O26" s="57">
        <v>4.9534448494058818</v>
      </c>
      <c r="P26" s="57">
        <v>0</v>
      </c>
      <c r="Q26" s="57">
        <v>1.700598131698531</v>
      </c>
      <c r="R26" s="57">
        <v>4.0744523890591315</v>
      </c>
      <c r="S26" s="93">
        <v>26.438332264629107</v>
      </c>
    </row>
    <row r="27" spans="1:19" s="9" customFormat="1" ht="16.149999999999999" x14ac:dyDescent="0.6">
      <c r="A27" s="85" t="s">
        <v>39</v>
      </c>
      <c r="B27" s="115">
        <v>0</v>
      </c>
      <c r="C27" s="115">
        <v>2022820.33</v>
      </c>
      <c r="D27" s="115">
        <v>13607661</v>
      </c>
      <c r="E27" s="116" t="s">
        <v>12</v>
      </c>
      <c r="F27" s="115">
        <v>24712</v>
      </c>
      <c r="G27" s="117">
        <v>85000</v>
      </c>
      <c r="H27" s="119">
        <v>0</v>
      </c>
      <c r="I27" s="57">
        <v>29.65661925212585</v>
      </c>
      <c r="J27" s="57">
        <v>34.598758367089282</v>
      </c>
      <c r="K27" s="57">
        <v>5.3333669575046141</v>
      </c>
      <c r="L27" s="120">
        <v>77.528089887640448</v>
      </c>
      <c r="M27" s="57">
        <v>0</v>
      </c>
      <c r="N27" s="57">
        <v>6.5903598338057447</v>
      </c>
      <c r="O27" s="57">
        <v>7.6886129704642858</v>
      </c>
      <c r="P27" s="57">
        <v>11.1111111111111</v>
      </c>
      <c r="Q27" s="57">
        <v>0.59259632861162392</v>
      </c>
      <c r="R27" s="57">
        <v>8.6142322097378283</v>
      </c>
      <c r="S27" s="93">
        <v>34.596912453730582</v>
      </c>
    </row>
    <row r="28" spans="1:19" s="9" customFormat="1" ht="16.149999999999999" x14ac:dyDescent="0.6">
      <c r="A28" s="85" t="s">
        <v>40</v>
      </c>
      <c r="B28" s="115">
        <v>0</v>
      </c>
      <c r="C28" s="115">
        <v>196349</v>
      </c>
      <c r="D28" s="115">
        <v>1485460</v>
      </c>
      <c r="E28" s="116" t="s">
        <v>9</v>
      </c>
      <c r="F28" s="115">
        <v>0</v>
      </c>
      <c r="G28" s="117">
        <v>18600</v>
      </c>
      <c r="H28" s="119">
        <v>0</v>
      </c>
      <c r="I28" s="57">
        <v>2.7322642284672973</v>
      </c>
      <c r="J28" s="57">
        <v>3.10575796136578</v>
      </c>
      <c r="K28" s="57">
        <v>0</v>
      </c>
      <c r="L28" s="120">
        <v>9.7037793667007151</v>
      </c>
      <c r="M28" s="57">
        <v>0</v>
      </c>
      <c r="N28" s="57">
        <v>0.60716982854828838</v>
      </c>
      <c r="O28" s="57">
        <v>0.69016843585906229</v>
      </c>
      <c r="P28" s="57">
        <v>0</v>
      </c>
      <c r="Q28" s="57">
        <v>0</v>
      </c>
      <c r="R28" s="57">
        <v>1.0781977074111908</v>
      </c>
      <c r="S28" s="93">
        <v>2.3755359718185414</v>
      </c>
    </row>
    <row r="29" spans="1:19" s="9" customFormat="1" ht="16.149999999999999" x14ac:dyDescent="0.6">
      <c r="A29" s="85" t="s">
        <v>51</v>
      </c>
      <c r="B29" s="115">
        <v>0</v>
      </c>
      <c r="C29" s="115">
        <v>403035</v>
      </c>
      <c r="D29" s="115">
        <v>2335000</v>
      </c>
      <c r="E29" s="116" t="s">
        <v>12</v>
      </c>
      <c r="F29" s="115">
        <v>53962.82</v>
      </c>
      <c r="G29" s="117">
        <v>45000</v>
      </c>
      <c r="H29" s="119">
        <v>0</v>
      </c>
      <c r="I29" s="57">
        <v>5.7790611592572771</v>
      </c>
      <c r="J29" s="57">
        <v>5.3128293970463423</v>
      </c>
      <c r="K29" s="57">
        <v>13.475209522009024</v>
      </c>
      <c r="L29" s="120">
        <v>36.670071501532178</v>
      </c>
      <c r="M29" s="57">
        <v>0</v>
      </c>
      <c r="N29" s="57">
        <v>1.2842358131682838</v>
      </c>
      <c r="O29" s="57">
        <v>1.1806287548991874</v>
      </c>
      <c r="P29" s="57">
        <v>11.1111111111111</v>
      </c>
      <c r="Q29" s="57">
        <v>1.4972455024454474</v>
      </c>
      <c r="R29" s="57">
        <v>4.0744523890591315</v>
      </c>
      <c r="S29" s="93">
        <v>19.14767357068315</v>
      </c>
    </row>
    <row r="30" spans="1:19" s="9" customFormat="1" ht="16.149999999999999" x14ac:dyDescent="0.6">
      <c r="A30" s="85" t="s">
        <v>50</v>
      </c>
      <c r="B30" s="115">
        <v>38725218</v>
      </c>
      <c r="C30" s="115">
        <v>452370</v>
      </c>
      <c r="D30" s="115">
        <v>9100000</v>
      </c>
      <c r="E30" s="116" t="s">
        <v>12</v>
      </c>
      <c r="F30" s="115">
        <v>76213.5</v>
      </c>
      <c r="G30" s="117">
        <v>45580</v>
      </c>
      <c r="H30" s="119">
        <v>100</v>
      </c>
      <c r="I30" s="57">
        <v>6.5063176090435393</v>
      </c>
      <c r="J30" s="57">
        <v>22.888032756957593</v>
      </c>
      <c r="K30" s="57">
        <v>19.668592596848192</v>
      </c>
      <c r="L30" s="120">
        <v>37.262512768130748</v>
      </c>
      <c r="M30" s="57">
        <v>22.2222222222222</v>
      </c>
      <c r="N30" s="57">
        <v>1.4458483575652312</v>
      </c>
      <c r="O30" s="57">
        <v>5.0862295015461321</v>
      </c>
      <c r="P30" s="57">
        <v>11.1111111111111</v>
      </c>
      <c r="Q30" s="57">
        <v>2.1853991774275769</v>
      </c>
      <c r="R30" s="57">
        <v>4.1402791964589722</v>
      </c>
      <c r="S30" s="93">
        <v>46.191089566331215</v>
      </c>
    </row>
    <row r="31" spans="1:19" s="9" customFormat="1" ht="16.149999999999999" x14ac:dyDescent="0.6">
      <c r="A31" s="85" t="s">
        <v>42</v>
      </c>
      <c r="B31" s="115">
        <v>0</v>
      </c>
      <c r="C31" s="115">
        <v>1208933</v>
      </c>
      <c r="D31" s="115">
        <v>3984107</v>
      </c>
      <c r="E31" s="116" t="s">
        <v>12</v>
      </c>
      <c r="F31" s="115">
        <v>25511.11</v>
      </c>
      <c r="G31" s="117">
        <v>45000</v>
      </c>
      <c r="H31" s="119">
        <v>0</v>
      </c>
      <c r="I31" s="57">
        <v>17.658954102803442</v>
      </c>
      <c r="J31" s="57">
        <v>9.5971443840756336</v>
      </c>
      <c r="K31" s="57">
        <v>5.555795860753177</v>
      </c>
      <c r="L31" s="120">
        <v>36.670071501532178</v>
      </c>
      <c r="M31" s="57">
        <v>0</v>
      </c>
      <c r="N31" s="57">
        <v>3.92421202284521</v>
      </c>
      <c r="O31" s="57">
        <v>2.1326987520168079</v>
      </c>
      <c r="P31" s="57">
        <v>11.1111111111111</v>
      </c>
      <c r="Q31" s="57">
        <v>0.61731065119479755</v>
      </c>
      <c r="R31" s="57">
        <v>4.0744523890591315</v>
      </c>
      <c r="S31" s="93">
        <v>21.85978492622705</v>
      </c>
    </row>
    <row r="32" spans="1:19" s="9" customFormat="1" ht="16.149999999999999" x14ac:dyDescent="0.6">
      <c r="A32" s="85" t="s">
        <v>35</v>
      </c>
      <c r="B32" s="115">
        <v>0</v>
      </c>
      <c r="C32" s="115">
        <v>119729</v>
      </c>
      <c r="D32" s="115">
        <v>1320000</v>
      </c>
      <c r="E32" s="116" t="s">
        <v>9</v>
      </c>
      <c r="F32" s="115">
        <v>0</v>
      </c>
      <c r="G32" s="117">
        <v>11674</v>
      </c>
      <c r="H32" s="119">
        <v>0</v>
      </c>
      <c r="I32" s="57">
        <v>1.6027944973915198</v>
      </c>
      <c r="J32" s="57">
        <v>2.6758994029133167</v>
      </c>
      <c r="K32" s="57">
        <v>0</v>
      </c>
      <c r="L32" s="120">
        <v>2.6292134831460672</v>
      </c>
      <c r="M32" s="57">
        <v>0</v>
      </c>
      <c r="N32" s="57">
        <v>0.35617655497589334</v>
      </c>
      <c r="O32" s="57">
        <v>0.59464431175851484</v>
      </c>
      <c r="P32" s="57">
        <v>0</v>
      </c>
      <c r="Q32" s="57">
        <v>0</v>
      </c>
      <c r="R32" s="57">
        <v>0.2921348314606742</v>
      </c>
      <c r="S32" s="93">
        <v>1.2429556981950824</v>
      </c>
    </row>
    <row r="33" spans="1:19" s="9" customFormat="1" ht="16.149999999999999" x14ac:dyDescent="0.6">
      <c r="A33" s="85" t="s">
        <v>56</v>
      </c>
      <c r="B33" s="115">
        <v>0</v>
      </c>
      <c r="C33" s="115">
        <v>71083.33</v>
      </c>
      <c r="D33" s="115">
        <v>2959273</v>
      </c>
      <c r="E33" s="116" t="s">
        <v>12</v>
      </c>
      <c r="F33" s="115">
        <v>18433.55</v>
      </c>
      <c r="G33" s="117">
        <v>40000</v>
      </c>
      <c r="H33" s="119">
        <v>0</v>
      </c>
      <c r="I33" s="57">
        <v>0.88569958988824349</v>
      </c>
      <c r="J33" s="57">
        <v>6.9346660455462503</v>
      </c>
      <c r="K33" s="57">
        <v>3.5857868401228545</v>
      </c>
      <c r="L33" s="120">
        <v>31.562819203268646</v>
      </c>
      <c r="M33" s="57">
        <v>0</v>
      </c>
      <c r="N33" s="57">
        <v>0.19682213108627636</v>
      </c>
      <c r="O33" s="57">
        <v>1.5410368990102781</v>
      </c>
      <c r="P33" s="57">
        <v>11.1111111111111</v>
      </c>
      <c r="Q33" s="57">
        <v>0.39842076001365057</v>
      </c>
      <c r="R33" s="57">
        <v>3.5069799114742941</v>
      </c>
      <c r="S33" s="93">
        <v>16.754370812695598</v>
      </c>
    </row>
    <row r="34" spans="1:19" s="9" customFormat="1" ht="16.149999999999999" x14ac:dyDescent="0.6">
      <c r="A34" s="85" t="s">
        <v>55</v>
      </c>
      <c r="B34" s="115">
        <v>0</v>
      </c>
      <c r="C34" s="115">
        <v>1749007.33</v>
      </c>
      <c r="D34" s="115">
        <v>14381441</v>
      </c>
      <c r="E34" s="116" t="s">
        <v>9</v>
      </c>
      <c r="F34" s="115">
        <v>0</v>
      </c>
      <c r="G34" s="117">
        <v>90000</v>
      </c>
      <c r="H34" s="119">
        <v>0</v>
      </c>
      <c r="I34" s="57">
        <v>25.620290676361662</v>
      </c>
      <c r="J34" s="57">
        <v>36.609008308823526</v>
      </c>
      <c r="K34" s="57">
        <v>0</v>
      </c>
      <c r="L34" s="120">
        <v>82.63534218590398</v>
      </c>
      <c r="M34" s="57">
        <v>0</v>
      </c>
      <c r="N34" s="57">
        <v>5.6933979280803699</v>
      </c>
      <c r="O34" s="57">
        <v>8.1353351797385631</v>
      </c>
      <c r="P34" s="57">
        <v>0</v>
      </c>
      <c r="Q34" s="57">
        <v>0</v>
      </c>
      <c r="R34" s="57">
        <v>9.1817046873226662</v>
      </c>
      <c r="S34" s="93">
        <v>23.010437795141598</v>
      </c>
    </row>
    <row r="35" spans="1:19" s="9" customFormat="1" ht="16.149999999999999" x14ac:dyDescent="0.6">
      <c r="A35" s="85" t="s">
        <v>47</v>
      </c>
      <c r="B35" s="115">
        <v>0</v>
      </c>
      <c r="C35" s="115">
        <v>668283</v>
      </c>
      <c r="D35" s="115">
        <v>1883600</v>
      </c>
      <c r="E35" s="116" t="s">
        <v>12</v>
      </c>
      <c r="F35" s="115">
        <v>14720</v>
      </c>
      <c r="G35" s="117">
        <v>23000</v>
      </c>
      <c r="H35" s="119">
        <v>0</v>
      </c>
      <c r="I35" s="57">
        <v>9.6891314702516365</v>
      </c>
      <c r="J35" s="57">
        <v>4.1401099888181179</v>
      </c>
      <c r="K35" s="57">
        <v>2.5521358363077362</v>
      </c>
      <c r="L35" s="120">
        <v>14.198161389172625</v>
      </c>
      <c r="M35" s="57">
        <v>0</v>
      </c>
      <c r="N35" s="57">
        <v>2.1531403267225864</v>
      </c>
      <c r="O35" s="57">
        <v>0.92002444195958188</v>
      </c>
      <c r="P35" s="57">
        <v>11.1111111111111</v>
      </c>
      <c r="Q35" s="57">
        <v>0.28357064847863739</v>
      </c>
      <c r="R35" s="57">
        <v>1.5775734876858474</v>
      </c>
      <c r="S35" s="93">
        <v>16.045420015957752</v>
      </c>
    </row>
    <row r="36" spans="1:19" s="9" customFormat="1" ht="16.149999999999999" x14ac:dyDescent="0.6">
      <c r="A36" s="85" t="s">
        <v>36</v>
      </c>
      <c r="B36" s="115">
        <v>19900000</v>
      </c>
      <c r="C36" s="115">
        <v>550393</v>
      </c>
      <c r="D36" s="115">
        <v>4347000</v>
      </c>
      <c r="E36" s="116" t="s">
        <v>9</v>
      </c>
      <c r="F36" s="115">
        <v>0</v>
      </c>
      <c r="G36" s="117">
        <v>24979</v>
      </c>
      <c r="H36" s="119">
        <v>51.38770296916082</v>
      </c>
      <c r="I36" s="57">
        <v>7.9512929607694725</v>
      </c>
      <c r="J36" s="57">
        <v>10.539926094776044</v>
      </c>
      <c r="K36" s="57">
        <v>0</v>
      </c>
      <c r="L36" s="120">
        <v>16.219611848825334</v>
      </c>
      <c r="M36" s="57">
        <v>11.419489548702392</v>
      </c>
      <c r="N36" s="57">
        <v>1.7669539912821053</v>
      </c>
      <c r="O36" s="57">
        <v>2.3422057988391214</v>
      </c>
      <c r="P36" s="57">
        <v>0</v>
      </c>
      <c r="Q36" s="57">
        <v>0</v>
      </c>
      <c r="R36" s="57">
        <v>1.802179094313926</v>
      </c>
      <c r="S36" s="93">
        <v>17.330828433137544</v>
      </c>
    </row>
    <row r="37" spans="1:19" s="9" customFormat="1" ht="16.149999999999999" x14ac:dyDescent="0.6">
      <c r="A37" s="85" t="s">
        <v>52</v>
      </c>
      <c r="B37" s="115">
        <v>0</v>
      </c>
      <c r="C37" s="115">
        <v>658774</v>
      </c>
      <c r="D37" s="115">
        <v>290000</v>
      </c>
      <c r="E37" s="116" t="s">
        <v>9</v>
      </c>
      <c r="F37" s="115">
        <v>135476.69</v>
      </c>
      <c r="G37" s="117">
        <v>48000</v>
      </c>
      <c r="H37" s="119">
        <v>0</v>
      </c>
      <c r="I37" s="57">
        <v>9.5489575251615868</v>
      </c>
      <c r="J37" s="57">
        <v>0</v>
      </c>
      <c r="K37" s="57">
        <v>36.164251961280094</v>
      </c>
      <c r="L37" s="120">
        <v>39.734422880490293</v>
      </c>
      <c r="M37" s="57">
        <v>0</v>
      </c>
      <c r="N37" s="57">
        <v>2.1219905611470198</v>
      </c>
      <c r="O37" s="57">
        <v>0</v>
      </c>
      <c r="P37" s="57">
        <v>0</v>
      </c>
      <c r="Q37" s="57">
        <v>4.018250217920011</v>
      </c>
      <c r="R37" s="57">
        <v>4.4149358756100332</v>
      </c>
      <c r="S37" s="93">
        <v>10.555176654677064</v>
      </c>
    </row>
    <row r="38" spans="1:19" ht="16.149999999999999" x14ac:dyDescent="0.6"/>
  </sheetData>
  <sheetProtection formatCells="0" formatColumns="0" formatRows="0" insertColumns="0" insertRows="0" sort="0" autoFilter="0" pivotTables="0"/>
  <conditionalFormatting sqref="A4">
    <cfRule type="cellIs" dxfId="5" priority="1" operator="equal">
      <formula>0</formula>
    </cfRule>
  </conditionalFormatting>
  <conditionalFormatting sqref="T4:AA4">
    <cfRule type="cellIs" dxfId="4" priority="4" operator="equal">
      <formula>0</formula>
    </cfRule>
  </conditionalFormatting>
  <conditionalFormatting sqref="AG4 AK4:AL4 T5:Y5">
    <cfRule type="cellIs" dxfId="3" priority="5" operator="equal">
      <formula>0</formula>
    </cfRule>
  </conditionalFormatting>
  <pageMargins left="0.7" right="0.7" top="0.75" bottom="0.75" header="0.3" footer="0.3"/>
  <pageSetup paperSize="9"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CFA55-0249-43B7-9B42-313FAF2120DB}">
  <dimension ref="A1:Y38"/>
  <sheetViews>
    <sheetView zoomScale="85" zoomScaleNormal="85" workbookViewId="0">
      <pane xSplit="1" ySplit="5" topLeftCell="B6" activePane="bottomRight" state="frozen"/>
      <selection pane="topRight" activeCell="D23" sqref="D23"/>
      <selection pane="bottomLeft" activeCell="D23" sqref="D23"/>
      <selection pane="bottomRight" activeCell="B13" sqref="B13"/>
    </sheetView>
  </sheetViews>
  <sheetFormatPr defaultColWidth="10.86328125" defaultRowHeight="17.25" customHeight="1" x14ac:dyDescent="0.6"/>
  <cols>
    <col min="1" max="1" width="50.73046875" style="10" customWidth="1"/>
    <col min="2" max="3" width="38.3984375" style="13" customWidth="1"/>
    <col min="4" max="4" width="38.3984375" style="10" customWidth="1"/>
    <col min="5" max="5" width="38.3984375" style="13" customWidth="1"/>
    <col min="6" max="6" width="38.3984375" style="95" customWidth="1"/>
    <col min="7" max="16384" width="10.86328125" style="13"/>
  </cols>
  <sheetData>
    <row r="1" spans="1:25" ht="37.5" customHeight="1" x14ac:dyDescent="0.6">
      <c r="A1" s="36" t="s">
        <v>203</v>
      </c>
    </row>
    <row r="2" spans="1:25" ht="17.25" customHeight="1" x14ac:dyDescent="0.6">
      <c r="A2" s="35" t="s">
        <v>64</v>
      </c>
    </row>
    <row r="3" spans="1:25" ht="17.25" customHeight="1" x14ac:dyDescent="0.6">
      <c r="A3" s="54" t="s">
        <v>190</v>
      </c>
    </row>
    <row r="4" spans="1:25" s="7" customFormat="1" ht="120" customHeight="1" x14ac:dyDescent="0.6">
      <c r="A4" s="21" t="s">
        <v>119</v>
      </c>
      <c r="B4" s="145" t="s">
        <v>191</v>
      </c>
      <c r="C4" s="145" t="s">
        <v>192</v>
      </c>
      <c r="D4" s="146" t="s">
        <v>193</v>
      </c>
      <c r="E4" s="145" t="s">
        <v>194</v>
      </c>
      <c r="F4" s="147" t="s">
        <v>195</v>
      </c>
      <c r="G4" s="6"/>
      <c r="H4" s="6"/>
      <c r="I4" s="6"/>
      <c r="J4" s="6"/>
      <c r="K4" s="6"/>
      <c r="L4" s="6"/>
      <c r="M4" s="6"/>
      <c r="N4" s="6"/>
      <c r="O4" s="8"/>
      <c r="P4" s="6"/>
      <c r="Q4" s="6"/>
      <c r="R4" s="6"/>
      <c r="S4" s="6"/>
      <c r="T4" s="6"/>
      <c r="U4" s="6"/>
      <c r="V4" s="6"/>
      <c r="W4" s="6"/>
      <c r="X4" s="6"/>
      <c r="Y4" s="6"/>
    </row>
    <row r="5" spans="1:25" s="48" customFormat="1" ht="15.75" customHeight="1" x14ac:dyDescent="0.6">
      <c r="A5" s="83" t="s">
        <v>129</v>
      </c>
      <c r="B5" s="84" t="s">
        <v>130</v>
      </c>
      <c r="C5" s="84" t="s">
        <v>130</v>
      </c>
      <c r="D5" s="97" t="s">
        <v>130</v>
      </c>
      <c r="E5" s="84" t="s">
        <v>130</v>
      </c>
      <c r="F5" s="96" t="s">
        <v>130</v>
      </c>
    </row>
    <row r="6" spans="1:25" s="9" customFormat="1" ht="16.149999999999999" x14ac:dyDescent="0.6">
      <c r="A6" s="85" t="s">
        <v>32</v>
      </c>
      <c r="B6" s="56">
        <v>227430</v>
      </c>
      <c r="C6" s="37">
        <v>18556.61</v>
      </c>
      <c r="D6" s="38">
        <v>0.10247349823321555</v>
      </c>
      <c r="E6" s="39">
        <v>12353184</v>
      </c>
      <c r="F6" s="94">
        <v>54.316422635536206</v>
      </c>
    </row>
    <row r="7" spans="1:25" s="9" customFormat="1" ht="16.149999999999999" x14ac:dyDescent="0.6">
      <c r="A7" s="85" t="s">
        <v>48</v>
      </c>
      <c r="B7" s="56">
        <v>262690</v>
      </c>
      <c r="C7" s="37">
        <v>631801.09</v>
      </c>
      <c r="D7" s="38">
        <v>2.6470588235294117E-2</v>
      </c>
      <c r="E7" s="39">
        <v>9051700</v>
      </c>
      <c r="F7" s="94">
        <v>34.457725836537364</v>
      </c>
    </row>
    <row r="8" spans="1:25" s="9" customFormat="1" ht="16.149999999999999" x14ac:dyDescent="0.6">
      <c r="A8" s="85" t="s">
        <v>46</v>
      </c>
      <c r="B8" s="56">
        <v>116120</v>
      </c>
      <c r="C8" s="37">
        <v>218498.29</v>
      </c>
      <c r="D8" s="38">
        <v>7.7419354838709681E-2</v>
      </c>
      <c r="E8" s="39">
        <v>1917316</v>
      </c>
      <c r="F8" s="94">
        <v>16.511505339304168</v>
      </c>
    </row>
    <row r="9" spans="1:25" s="9" customFormat="1" ht="16.149999999999999" x14ac:dyDescent="0.6">
      <c r="A9" s="85" t="s">
        <v>45</v>
      </c>
      <c r="B9" s="56">
        <v>86220</v>
      </c>
      <c r="C9" s="37">
        <v>700585.41</v>
      </c>
      <c r="D9" s="38">
        <v>0.104</v>
      </c>
      <c r="E9" s="39">
        <v>17426632</v>
      </c>
      <c r="F9" s="94">
        <v>202.1182092321967</v>
      </c>
    </row>
    <row r="10" spans="1:25" s="9" customFormat="1" ht="16.149999999999999" x14ac:dyDescent="0.6">
      <c r="A10" s="85" t="s">
        <v>34</v>
      </c>
      <c r="B10" s="56">
        <v>526470</v>
      </c>
      <c r="C10" s="37">
        <v>26339.06</v>
      </c>
      <c r="D10" s="38">
        <v>0.11892797319932999</v>
      </c>
      <c r="E10" s="39">
        <v>59565347</v>
      </c>
      <c r="F10" s="94">
        <v>113.14100898436757</v>
      </c>
    </row>
    <row r="11" spans="1:25" s="9" customFormat="1" ht="16.149999999999999" x14ac:dyDescent="0.6">
      <c r="A11" s="85" t="s">
        <v>57</v>
      </c>
      <c r="B11" s="56">
        <v>51540</v>
      </c>
      <c r="C11" s="37">
        <v>15918.51</v>
      </c>
      <c r="D11" s="38">
        <v>0.2638888888888889</v>
      </c>
      <c r="E11" s="39">
        <v>488400</v>
      </c>
      <c r="F11" s="94">
        <v>9.4761350407450529</v>
      </c>
    </row>
    <row r="12" spans="1:25" s="9" customFormat="1" ht="16.149999999999999" x14ac:dyDescent="0.6">
      <c r="A12" s="85" t="s">
        <v>44</v>
      </c>
      <c r="B12" s="56">
        <v>148790</v>
      </c>
      <c r="C12" s="37">
        <v>643656.68000000005</v>
      </c>
      <c r="D12" s="38">
        <v>9.4527363184079602E-2</v>
      </c>
      <c r="E12" s="39">
        <v>10726361</v>
      </c>
      <c r="F12" s="94">
        <v>72.090604207271994</v>
      </c>
    </row>
    <row r="13" spans="1:25" s="9" customFormat="1" ht="16.149999999999999" x14ac:dyDescent="0.6">
      <c r="A13" s="85" t="s">
        <v>33</v>
      </c>
      <c r="B13" s="56">
        <v>147720</v>
      </c>
      <c r="C13" s="37">
        <v>5980.06</v>
      </c>
      <c r="D13" s="38">
        <v>0.37234042553191488</v>
      </c>
      <c r="E13" s="39">
        <v>17777164</v>
      </c>
      <c r="F13" s="94">
        <v>120.34365014893041</v>
      </c>
    </row>
    <row r="14" spans="1:25" s="9" customFormat="1" ht="16.149999999999999" x14ac:dyDescent="0.6">
      <c r="A14" s="85" t="s">
        <v>58</v>
      </c>
      <c r="B14" s="56">
        <v>122020</v>
      </c>
      <c r="C14" s="37">
        <v>127034.21</v>
      </c>
      <c r="D14" s="38">
        <v>0.31288343558282211</v>
      </c>
      <c r="E14" s="39">
        <v>7983930</v>
      </c>
      <c r="F14" s="94">
        <v>65.431322733978035</v>
      </c>
    </row>
    <row r="15" spans="1:25" s="9" customFormat="1" ht="16.149999999999999" x14ac:dyDescent="0.6">
      <c r="A15" s="85" t="s">
        <v>62</v>
      </c>
      <c r="B15" s="56">
        <v>108900</v>
      </c>
      <c r="C15" s="37">
        <v>17448.900000000001</v>
      </c>
      <c r="D15" s="38">
        <v>3.8461538461538464E-2</v>
      </c>
      <c r="E15" s="39">
        <v>1514690</v>
      </c>
      <c r="F15" s="94">
        <v>13.908999081726355</v>
      </c>
    </row>
    <row r="16" spans="1:25" s="9" customFormat="1" ht="16.149999999999999" x14ac:dyDescent="0.6">
      <c r="A16" s="85" t="s">
        <v>60</v>
      </c>
      <c r="B16" s="56">
        <v>109580</v>
      </c>
      <c r="C16" s="37">
        <v>67924.08</v>
      </c>
      <c r="D16" s="38">
        <v>6.0606060606060608E-2</v>
      </c>
      <c r="E16" s="39">
        <v>3200240</v>
      </c>
      <c r="F16" s="94">
        <v>29.204599379448805</v>
      </c>
    </row>
    <row r="17" spans="1:6" s="9" customFormat="1" ht="16.149999999999999" x14ac:dyDescent="0.6">
      <c r="A17" s="85" t="s">
        <v>61</v>
      </c>
      <c r="B17" s="56">
        <v>96580</v>
      </c>
      <c r="C17" s="37">
        <v>17424.95</v>
      </c>
      <c r="D17" s="38">
        <v>6.5573770491803282E-2</v>
      </c>
      <c r="E17" s="39">
        <v>165200</v>
      </c>
      <c r="F17" s="94">
        <v>1.7104990681300476</v>
      </c>
    </row>
    <row r="18" spans="1:6" s="9" customFormat="1" ht="16.149999999999999" x14ac:dyDescent="0.6">
      <c r="A18" s="85" t="s">
        <v>37</v>
      </c>
      <c r="B18" s="56">
        <v>26640</v>
      </c>
      <c r="C18" s="37">
        <v>309661.48</v>
      </c>
      <c r="D18" s="38">
        <v>0</v>
      </c>
      <c r="E18" s="39">
        <v>6742186</v>
      </c>
      <c r="F18" s="94">
        <v>41.95510889856876</v>
      </c>
    </row>
    <row r="19" spans="1:6" s="9" customFormat="1" ht="16.149999999999999" x14ac:dyDescent="0.6">
      <c r="A19" s="85" t="s">
        <v>54</v>
      </c>
      <c r="B19" s="56">
        <v>160700</v>
      </c>
      <c r="C19" s="37">
        <v>29712.75</v>
      </c>
      <c r="D19" s="38">
        <v>0.16355140186915887</v>
      </c>
      <c r="E19" s="39">
        <v>8992514</v>
      </c>
      <c r="F19" s="94">
        <v>23.997315400421638</v>
      </c>
    </row>
    <row r="20" spans="1:6" s="9" customFormat="1" ht="16.149999999999999" x14ac:dyDescent="0.6">
      <c r="A20" s="85" t="s">
        <v>49</v>
      </c>
      <c r="B20" s="56">
        <v>374730</v>
      </c>
      <c r="C20" s="37">
        <v>132519.01</v>
      </c>
      <c r="D20" s="38">
        <v>0.19635627530364372</v>
      </c>
      <c r="E20" s="39">
        <v>47498696</v>
      </c>
      <c r="F20" s="94">
        <v>74.785785587202625</v>
      </c>
    </row>
    <row r="21" spans="1:6" s="9" customFormat="1" ht="16.149999999999999" x14ac:dyDescent="0.6">
      <c r="A21" s="85" t="s">
        <v>31</v>
      </c>
      <c r="B21" s="56">
        <v>635130</v>
      </c>
      <c r="C21" s="37">
        <v>17462.13</v>
      </c>
      <c r="D21" s="38">
        <v>0.45442359249329761</v>
      </c>
      <c r="E21" s="39">
        <v>28153582</v>
      </c>
      <c r="F21" s="94">
        <v>118.26254725699404</v>
      </c>
    </row>
    <row r="22" spans="1:6" s="9" customFormat="1" ht="16.149999999999999" x14ac:dyDescent="0.6">
      <c r="A22" s="85" t="s">
        <v>38</v>
      </c>
      <c r="B22" s="56">
        <v>238060</v>
      </c>
      <c r="C22" s="37">
        <v>2615874.4700000002</v>
      </c>
      <c r="D22" s="38">
        <v>9.6153846153846159E-2</v>
      </c>
      <c r="E22" s="39">
        <v>1848936</v>
      </c>
      <c r="F22" s="94">
        <v>24.106075619295957</v>
      </c>
    </row>
    <row r="23" spans="1:6" s="9" customFormat="1" ht="16.149999999999999" x14ac:dyDescent="0.6">
      <c r="A23" s="85" t="s">
        <v>43</v>
      </c>
      <c r="B23" s="56">
        <v>76700</v>
      </c>
      <c r="C23" s="37">
        <v>16194.89</v>
      </c>
      <c r="D23" s="38">
        <v>0.44736842105263158</v>
      </c>
      <c r="E23" s="39">
        <v>3731700</v>
      </c>
      <c r="F23" s="94">
        <v>39.413814955640049</v>
      </c>
    </row>
    <row r="24" spans="1:6" s="9" customFormat="1" ht="16.149999999999999" x14ac:dyDescent="0.6">
      <c r="A24" s="85" t="s">
        <v>59</v>
      </c>
      <c r="B24" s="56">
        <v>94680</v>
      </c>
      <c r="C24" s="37">
        <v>35527.15</v>
      </c>
      <c r="D24" s="38">
        <v>8.6956521739130432E-2</v>
      </c>
      <c r="E24" s="39">
        <v>4444121</v>
      </c>
      <c r="F24" s="94">
        <v>46.096058500155586</v>
      </c>
    </row>
    <row r="25" spans="1:6" s="9" customFormat="1" ht="16.149999999999999" x14ac:dyDescent="0.6">
      <c r="A25" s="85" t="s">
        <v>53</v>
      </c>
      <c r="B25" s="56">
        <v>96410</v>
      </c>
      <c r="C25" s="37">
        <v>223755.43</v>
      </c>
      <c r="D25" s="38">
        <v>3.1746031746031744E-2</v>
      </c>
      <c r="E25" s="39">
        <v>5257824</v>
      </c>
      <c r="F25" s="94">
        <v>197.36576576576576</v>
      </c>
    </row>
    <row r="26" spans="1:6" s="9" customFormat="1" ht="16.149999999999999" x14ac:dyDescent="0.6">
      <c r="A26" s="85" t="s">
        <v>41</v>
      </c>
      <c r="B26" s="56">
        <v>134220</v>
      </c>
      <c r="C26" s="37">
        <v>88528.5</v>
      </c>
      <c r="D26" s="38">
        <v>0.40322580645161288</v>
      </c>
      <c r="E26" s="39">
        <v>1338894</v>
      </c>
      <c r="F26" s="94">
        <v>9.9753687974966478</v>
      </c>
    </row>
    <row r="27" spans="1:6" s="9" customFormat="1" ht="16.149999999999999" x14ac:dyDescent="0.6">
      <c r="A27" s="85" t="s">
        <v>39</v>
      </c>
      <c r="B27" s="56">
        <v>341400</v>
      </c>
      <c r="C27" s="37">
        <v>47230.91</v>
      </c>
      <c r="D27" s="38">
        <v>0.34228187919463088</v>
      </c>
      <c r="E27" s="39">
        <v>2603900</v>
      </c>
      <c r="F27" s="94">
        <v>7.6271236086701819</v>
      </c>
    </row>
    <row r="28" spans="1:6" s="9" customFormat="1" ht="16.149999999999999" x14ac:dyDescent="0.6">
      <c r="A28" s="85" t="s">
        <v>40</v>
      </c>
      <c r="B28" s="56">
        <v>22540</v>
      </c>
      <c r="C28" s="37">
        <v>101503.62</v>
      </c>
      <c r="D28" s="38">
        <v>0</v>
      </c>
      <c r="E28" s="39">
        <v>10540200</v>
      </c>
      <c r="F28" s="94">
        <v>467.62200532386868</v>
      </c>
    </row>
    <row r="29" spans="1:6" s="9" customFormat="1" ht="16.149999999999999" x14ac:dyDescent="0.6">
      <c r="A29" s="85" t="s">
        <v>51</v>
      </c>
      <c r="B29" s="56">
        <v>153810</v>
      </c>
      <c r="C29" s="37">
        <v>538377.1</v>
      </c>
      <c r="D29" s="38">
        <v>5.9139784946236562E-2</v>
      </c>
      <c r="E29" s="39">
        <v>2720187</v>
      </c>
      <c r="F29" s="94">
        <v>17.685371562317144</v>
      </c>
    </row>
    <row r="30" spans="1:6" s="9" customFormat="1" ht="16.149999999999999" x14ac:dyDescent="0.6">
      <c r="A30" s="85" t="s">
        <v>50</v>
      </c>
      <c r="B30" s="56">
        <v>179940</v>
      </c>
      <c r="C30" s="37">
        <v>26148.77</v>
      </c>
      <c r="D30" s="38">
        <v>0.24888888888888888</v>
      </c>
      <c r="E30" s="39">
        <v>10750079</v>
      </c>
      <c r="F30" s="94">
        <v>59.742575302878734</v>
      </c>
    </row>
    <row r="31" spans="1:6" s="9" customFormat="1" ht="16.149999999999999" x14ac:dyDescent="0.6">
      <c r="A31" s="85" t="s">
        <v>42</v>
      </c>
      <c r="B31" s="56">
        <v>116020</v>
      </c>
      <c r="C31" s="37">
        <v>473916.31</v>
      </c>
      <c r="D31" s="38">
        <v>6.2937062937062943E-2</v>
      </c>
      <c r="E31" s="39">
        <v>5765524</v>
      </c>
      <c r="F31" s="94">
        <v>49.694225133597655</v>
      </c>
    </row>
    <row r="32" spans="1:6" s="9" customFormat="1" ht="16.149999999999999" x14ac:dyDescent="0.6">
      <c r="A32" s="85" t="s">
        <v>35</v>
      </c>
      <c r="B32" s="56">
        <v>22940</v>
      </c>
      <c r="C32" s="37">
        <v>146851.45000000001</v>
      </c>
      <c r="D32" s="38">
        <v>0</v>
      </c>
      <c r="E32" s="39">
        <v>304430</v>
      </c>
      <c r="F32" s="94">
        <v>13.270706190061029</v>
      </c>
    </row>
    <row r="33" spans="1:6" s="9" customFormat="1" ht="16.149999999999999" x14ac:dyDescent="0.6">
      <c r="A33" s="85" t="s">
        <v>56</v>
      </c>
      <c r="B33" s="56">
        <v>112450</v>
      </c>
      <c r="C33" s="37">
        <v>122436.91</v>
      </c>
      <c r="D33" s="38">
        <v>0.18300653594771241</v>
      </c>
      <c r="E33" s="39">
        <v>2999900</v>
      </c>
      <c r="F33" s="94">
        <v>26.677634504224098</v>
      </c>
    </row>
    <row r="34" spans="1:6" s="9" customFormat="1" ht="16.149999999999999" x14ac:dyDescent="0.6">
      <c r="A34" s="85" t="s">
        <v>55</v>
      </c>
      <c r="B34" s="56">
        <v>322630</v>
      </c>
      <c r="C34" s="37">
        <v>177389.73</v>
      </c>
      <c r="D34" s="38">
        <v>0.20417633410672853</v>
      </c>
      <c r="E34" s="39">
        <v>10493880</v>
      </c>
      <c r="F34" s="94">
        <v>32.526051514118343</v>
      </c>
    </row>
    <row r="35" spans="1:6" s="9" customFormat="1" ht="16.149999999999999" x14ac:dyDescent="0.6">
      <c r="A35" s="85" t="s">
        <v>47</v>
      </c>
      <c r="B35" s="56">
        <v>93470</v>
      </c>
      <c r="C35" s="37">
        <v>225253.34</v>
      </c>
      <c r="D35" s="38">
        <v>0.12396694214876033</v>
      </c>
      <c r="E35" s="39">
        <v>10000398</v>
      </c>
      <c r="F35" s="94">
        <v>106.9904568310688</v>
      </c>
    </row>
    <row r="36" spans="1:6" s="9" customFormat="1" ht="16.149999999999999" x14ac:dyDescent="0.6">
      <c r="A36" s="85" t="s">
        <v>36</v>
      </c>
      <c r="B36" s="56">
        <v>87790</v>
      </c>
      <c r="C36" s="37">
        <v>17732.04</v>
      </c>
      <c r="D36" s="38">
        <v>0.39669421487603307</v>
      </c>
      <c r="E36" s="39">
        <v>5408741</v>
      </c>
      <c r="F36" s="94">
        <v>61.609989748262898</v>
      </c>
    </row>
    <row r="37" spans="1:6" s="9" customFormat="1" ht="16.149999999999999" x14ac:dyDescent="0.6">
      <c r="A37" s="85" t="s">
        <v>52</v>
      </c>
      <c r="B37" s="56">
        <v>185580</v>
      </c>
      <c r="C37" s="37">
        <v>42877.29</v>
      </c>
      <c r="D37" s="38">
        <v>0.14644351464435146</v>
      </c>
      <c r="E37" s="39">
        <v>3507400</v>
      </c>
      <c r="F37" s="94">
        <v>18.899665912275029</v>
      </c>
    </row>
    <row r="38" spans="1:6" ht="16.149999999999999" x14ac:dyDescent="0.6"/>
  </sheetData>
  <sheetProtection formatCells="0" formatColumns="0" formatRows="0" insertColumns="0" insertRows="0" sort="0" autoFilter="0" pivotTables="0"/>
  <conditionalFormatting sqref="A4">
    <cfRule type="cellIs" dxfId="2" priority="1" operator="equal">
      <formula>0</formula>
    </cfRule>
  </conditionalFormatting>
  <conditionalFormatting sqref="G4:N4">
    <cfRule type="cellIs" dxfId="1" priority="4" operator="equal">
      <formula>0</formula>
    </cfRule>
  </conditionalFormatting>
  <conditionalFormatting sqref="T4 X4:Y4 B5:L5">
    <cfRule type="cellIs" dxfId="0" priority="5" operator="equal">
      <formula>0</formula>
    </cfRule>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2879E-6455-45DE-B92D-6A14C61BB4B9}">
  <dimension ref="A1:M35"/>
  <sheetViews>
    <sheetView zoomScaleNormal="100" workbookViewId="0"/>
  </sheetViews>
  <sheetFormatPr defaultColWidth="9.1328125" defaultRowHeight="13.5" x14ac:dyDescent="0.35"/>
  <cols>
    <col min="1" max="1" width="23.73046875" style="17" customWidth="1"/>
    <col min="2" max="2" width="25.59765625" style="66" customWidth="1"/>
    <col min="3" max="3" width="22.3984375" style="71" customWidth="1"/>
    <col min="4" max="4" width="21.1328125" style="71" customWidth="1"/>
    <col min="5" max="5" width="18.3984375" style="71" customWidth="1"/>
    <col min="6" max="6" width="20.3984375" style="71" customWidth="1"/>
    <col min="7" max="7" width="20.73046875" style="71" customWidth="1"/>
    <col min="8" max="8" width="21.265625" style="71" customWidth="1"/>
    <col min="9" max="9" width="17.59765625" style="71" customWidth="1"/>
    <col min="10" max="10" width="17.265625" style="71" customWidth="1"/>
    <col min="11" max="11" width="18.1328125" style="72" customWidth="1"/>
    <col min="12" max="16384" width="9.1328125" style="17"/>
  </cols>
  <sheetData>
    <row r="1" spans="1:13" ht="18.75" customHeight="1" x14ac:dyDescent="0.5">
      <c r="A1" s="33" t="s">
        <v>1</v>
      </c>
      <c r="B1" s="67"/>
      <c r="C1" s="67"/>
      <c r="D1" s="67"/>
      <c r="E1" s="67"/>
      <c r="F1" s="67"/>
      <c r="G1" s="67"/>
      <c r="H1" s="67"/>
      <c r="I1" s="67"/>
      <c r="J1" s="67"/>
      <c r="K1" s="67"/>
      <c r="L1" s="16"/>
      <c r="M1" s="16"/>
    </row>
    <row r="2" spans="1:13" ht="15" customHeight="1" x14ac:dyDescent="0.5">
      <c r="A2" s="54" t="s">
        <v>19</v>
      </c>
      <c r="B2" s="67"/>
      <c r="C2" s="67"/>
      <c r="D2" s="67"/>
      <c r="E2" s="67"/>
      <c r="F2" s="67"/>
      <c r="G2" s="67"/>
      <c r="H2" s="67"/>
      <c r="I2" s="67"/>
      <c r="J2" s="67"/>
      <c r="K2" s="67"/>
      <c r="L2" s="16"/>
      <c r="M2" s="16"/>
    </row>
    <row r="3" spans="1:13" s="66" customFormat="1" ht="41.65" x14ac:dyDescent="0.35">
      <c r="A3" s="73" t="s">
        <v>20</v>
      </c>
      <c r="B3" s="73" t="s">
        <v>21</v>
      </c>
      <c r="C3" s="74" t="s">
        <v>22</v>
      </c>
      <c r="D3" s="73" t="s">
        <v>23</v>
      </c>
      <c r="E3" s="75" t="s">
        <v>24</v>
      </c>
      <c r="F3" s="73" t="s">
        <v>25</v>
      </c>
      <c r="G3" s="75" t="s">
        <v>26</v>
      </c>
      <c r="H3" s="73" t="s">
        <v>27</v>
      </c>
      <c r="I3" s="75" t="s">
        <v>28</v>
      </c>
      <c r="J3" s="73" t="s">
        <v>29</v>
      </c>
      <c r="K3" s="75" t="s">
        <v>30</v>
      </c>
      <c r="L3" s="65"/>
      <c r="M3" s="65"/>
    </row>
    <row r="4" spans="1:13" ht="13.9" x14ac:dyDescent="0.4">
      <c r="A4" s="62">
        <v>1</v>
      </c>
      <c r="B4" s="68" t="s">
        <v>31</v>
      </c>
      <c r="C4" s="101">
        <v>76.437518981047674</v>
      </c>
      <c r="D4" s="102">
        <v>57.328139235785756</v>
      </c>
      <c r="E4" s="101">
        <v>100</v>
      </c>
      <c r="F4" s="102">
        <v>15</v>
      </c>
      <c r="G4" s="101">
        <v>24.911969582178394</v>
      </c>
      <c r="H4" s="102">
        <v>-3.7367954373267587</v>
      </c>
      <c r="I4" s="113">
        <v>100</v>
      </c>
      <c r="J4" s="69">
        <v>25</v>
      </c>
      <c r="K4" s="103">
        <v>93.591343798458993</v>
      </c>
      <c r="L4" s="16"/>
      <c r="M4" s="16"/>
    </row>
    <row r="5" spans="1:13" ht="13.9" x14ac:dyDescent="0.4">
      <c r="A5" s="63">
        <v>2</v>
      </c>
      <c r="B5" s="68" t="s">
        <v>32</v>
      </c>
      <c r="C5" s="101">
        <v>98.036588503294524</v>
      </c>
      <c r="D5" s="102">
        <v>73.527441377470893</v>
      </c>
      <c r="E5" s="101">
        <v>22.550215245421473</v>
      </c>
      <c r="F5" s="102">
        <v>3.382532286813221</v>
      </c>
      <c r="G5" s="101">
        <v>17.933794449257206</v>
      </c>
      <c r="H5" s="102">
        <v>-2.690069167388581</v>
      </c>
      <c r="I5" s="113">
        <v>53.451330125858853</v>
      </c>
      <c r="J5" s="69">
        <v>13.362832531464713</v>
      </c>
      <c r="K5" s="103">
        <v>87.582737028360242</v>
      </c>
      <c r="L5" s="16"/>
      <c r="M5" s="16"/>
    </row>
    <row r="6" spans="1:13" ht="13.9" x14ac:dyDescent="0.4">
      <c r="A6" s="63">
        <v>3</v>
      </c>
      <c r="B6" s="68" t="s">
        <v>33</v>
      </c>
      <c r="C6" s="101">
        <v>94.871003722615086</v>
      </c>
      <c r="D6" s="102">
        <v>71.153252791961307</v>
      </c>
      <c r="E6" s="101">
        <v>81.9368606037783</v>
      </c>
      <c r="F6" s="102">
        <v>12.290529090566745</v>
      </c>
      <c r="G6" s="101">
        <v>40.443022421698203</v>
      </c>
      <c r="H6" s="102">
        <v>-6.0664533632547304</v>
      </c>
      <c r="I6" s="113">
        <v>31.866743614014776</v>
      </c>
      <c r="J6" s="69">
        <v>7.9666859035036941</v>
      </c>
      <c r="K6" s="103">
        <v>85.344014422777022</v>
      </c>
      <c r="L6" s="16"/>
      <c r="M6" s="16"/>
    </row>
    <row r="7" spans="1:13" ht="13.9" x14ac:dyDescent="0.4">
      <c r="A7" s="63">
        <v>4</v>
      </c>
      <c r="B7" s="68" t="s">
        <v>34</v>
      </c>
      <c r="C7" s="101">
        <v>88.277893452225314</v>
      </c>
      <c r="D7" s="102">
        <v>66.208420089168982</v>
      </c>
      <c r="E7" s="101">
        <v>26.171170503451375</v>
      </c>
      <c r="F7" s="102">
        <v>3.925675575517706</v>
      </c>
      <c r="G7" s="101">
        <v>37.987582475443546</v>
      </c>
      <c r="H7" s="102">
        <v>-5.6981373713165313</v>
      </c>
      <c r="I7" s="113">
        <v>56.365422890305169</v>
      </c>
      <c r="J7" s="69">
        <v>14.091355722576292</v>
      </c>
      <c r="K7" s="103">
        <v>78.527314015946445</v>
      </c>
      <c r="L7" s="16"/>
      <c r="M7" s="16"/>
    </row>
    <row r="8" spans="1:13" ht="13.9" x14ac:dyDescent="0.4">
      <c r="A8" s="63">
        <v>5</v>
      </c>
      <c r="B8" s="68" t="s">
        <v>35</v>
      </c>
      <c r="C8" s="101">
        <v>100</v>
      </c>
      <c r="D8" s="102">
        <v>75</v>
      </c>
      <c r="E8" s="101">
        <v>0</v>
      </c>
      <c r="F8" s="102">
        <v>0</v>
      </c>
      <c r="G8" s="101">
        <v>3.9409702226766119</v>
      </c>
      <c r="H8" s="102">
        <v>-0.59114553340149179</v>
      </c>
      <c r="I8" s="113">
        <v>0</v>
      </c>
      <c r="J8" s="69">
        <v>0</v>
      </c>
      <c r="K8" s="103">
        <v>74.408854466598513</v>
      </c>
      <c r="L8" s="16"/>
      <c r="M8" s="16"/>
    </row>
    <row r="9" spans="1:13" ht="13.9" x14ac:dyDescent="0.4">
      <c r="A9" s="63">
        <v>6</v>
      </c>
      <c r="B9" s="68" t="s">
        <v>36</v>
      </c>
      <c r="C9" s="101">
        <v>63.398893557770862</v>
      </c>
      <c r="D9" s="102">
        <v>47.549170168328146</v>
      </c>
      <c r="E9" s="101">
        <v>87.296131061215533</v>
      </c>
      <c r="F9" s="102">
        <v>13.09441965918233</v>
      </c>
      <c r="G9" s="101">
        <v>20.420231803292094</v>
      </c>
      <c r="H9" s="102">
        <v>-3.0630347704938141</v>
      </c>
      <c r="I9" s="113">
        <v>25.987393206261039</v>
      </c>
      <c r="J9" s="69">
        <v>6.4968483015652598</v>
      </c>
      <c r="K9" s="103">
        <v>64.077403358581918</v>
      </c>
      <c r="L9" s="16"/>
      <c r="M9" s="16"/>
    </row>
    <row r="10" spans="1:13" ht="13.9" x14ac:dyDescent="0.4">
      <c r="A10" s="63">
        <v>7</v>
      </c>
      <c r="B10" s="68" t="s">
        <v>37</v>
      </c>
      <c r="C10" s="101">
        <v>87.305088408784243</v>
      </c>
      <c r="D10" s="102">
        <v>65.478816306588186</v>
      </c>
      <c r="E10" s="101">
        <v>0</v>
      </c>
      <c r="F10" s="102">
        <v>0</v>
      </c>
      <c r="G10" s="101">
        <v>66.700498687642522</v>
      </c>
      <c r="H10" s="102">
        <v>-10.005074803146378</v>
      </c>
      <c r="I10" s="113">
        <v>20.134596796296901</v>
      </c>
      <c r="J10" s="69">
        <v>5.0336491990742251</v>
      </c>
      <c r="K10" s="103">
        <v>60.507390702516034</v>
      </c>
      <c r="L10" s="16"/>
      <c r="M10" s="16"/>
    </row>
    <row r="11" spans="1:13" ht="13.9" x14ac:dyDescent="0.4">
      <c r="A11" s="63">
        <v>8</v>
      </c>
      <c r="B11" s="68" t="s">
        <v>38</v>
      </c>
      <c r="C11" s="101">
        <v>46.342988164275326</v>
      </c>
      <c r="D11" s="102">
        <v>34.757241123206498</v>
      </c>
      <c r="E11" s="101">
        <v>21.15951894712957</v>
      </c>
      <c r="F11" s="102">
        <v>3.1739278420694355</v>
      </c>
      <c r="G11" s="101">
        <v>39.733557232974363</v>
      </c>
      <c r="H11" s="102">
        <v>-5.9600335849461539</v>
      </c>
      <c r="I11" s="113">
        <v>83.016771876452097</v>
      </c>
      <c r="J11" s="69">
        <v>20.754192969113024</v>
      </c>
      <c r="K11" s="103">
        <v>52.725328349442805</v>
      </c>
      <c r="L11" s="16"/>
      <c r="M11" s="16"/>
    </row>
    <row r="12" spans="1:13" ht="13.9" x14ac:dyDescent="0.4">
      <c r="A12" s="63">
        <v>9</v>
      </c>
      <c r="B12" s="68" t="s">
        <v>39</v>
      </c>
      <c r="C12" s="101">
        <v>36.870907198046154</v>
      </c>
      <c r="D12" s="102">
        <v>27.653180398534616</v>
      </c>
      <c r="E12" s="101">
        <v>75.322207044010213</v>
      </c>
      <c r="F12" s="102">
        <v>11.298331056601532</v>
      </c>
      <c r="G12" s="101">
        <v>2.0170262424443064</v>
      </c>
      <c r="H12" s="102">
        <v>-0.30255393636664596</v>
      </c>
      <c r="I12" s="113">
        <v>53.877998879746102</v>
      </c>
      <c r="J12" s="69">
        <v>13.469499719936525</v>
      </c>
      <c r="K12" s="103">
        <v>52.118457238706029</v>
      </c>
      <c r="L12" s="16"/>
      <c r="M12" s="16"/>
    </row>
    <row r="13" spans="1:13" ht="13.9" x14ac:dyDescent="0.4">
      <c r="A13" s="63">
        <v>10</v>
      </c>
      <c r="B13" s="68" t="s">
        <v>40</v>
      </c>
      <c r="C13" s="101">
        <v>88.395877813224246</v>
      </c>
      <c r="D13" s="102">
        <v>66.296908359918177</v>
      </c>
      <c r="E13" s="101">
        <v>0</v>
      </c>
      <c r="F13" s="102">
        <v>0</v>
      </c>
      <c r="G13" s="101">
        <v>100</v>
      </c>
      <c r="H13" s="102">
        <v>-15</v>
      </c>
      <c r="I13" s="113">
        <v>1.8295028431186067</v>
      </c>
      <c r="J13" s="69">
        <v>0.45737571077965167</v>
      </c>
      <c r="K13" s="103">
        <v>51.754284070697828</v>
      </c>
      <c r="L13" s="16"/>
      <c r="M13" s="16"/>
    </row>
    <row r="14" spans="1:13" ht="13.9" x14ac:dyDescent="0.4">
      <c r="A14" s="63">
        <v>11</v>
      </c>
      <c r="B14" s="68" t="s">
        <v>41</v>
      </c>
      <c r="C14" s="101">
        <v>36.12737905508375</v>
      </c>
      <c r="D14" s="102">
        <v>27.095534291312813</v>
      </c>
      <c r="E14" s="101">
        <v>88.733466552478816</v>
      </c>
      <c r="F14" s="102">
        <v>13.310019982871822</v>
      </c>
      <c r="G14" s="101">
        <v>2.8175624497197087</v>
      </c>
      <c r="H14" s="102">
        <v>-0.42263436745795629</v>
      </c>
      <c r="I14" s="113">
        <v>40.699113462627594</v>
      </c>
      <c r="J14" s="69">
        <v>10.174778365656898</v>
      </c>
      <c r="K14" s="103">
        <v>50.157698272383577</v>
      </c>
      <c r="L14" s="16"/>
      <c r="M14" s="16"/>
    </row>
    <row r="15" spans="1:13" ht="13.9" x14ac:dyDescent="0.4">
      <c r="A15" s="63">
        <v>12</v>
      </c>
      <c r="B15" s="68" t="s">
        <v>42</v>
      </c>
      <c r="C15" s="101">
        <v>54.184436313093883</v>
      </c>
      <c r="D15" s="102">
        <v>40.638327234820409</v>
      </c>
      <c r="E15" s="101">
        <v>13.84986694721208</v>
      </c>
      <c r="F15" s="102">
        <v>2.0774800420818118</v>
      </c>
      <c r="G15" s="101">
        <v>16.358049090515976</v>
      </c>
      <c r="H15" s="102">
        <v>-2.4537073635773963</v>
      </c>
      <c r="I15" s="113">
        <v>33.303200282751256</v>
      </c>
      <c r="J15" s="69">
        <v>8.3258000706878139</v>
      </c>
      <c r="K15" s="103">
        <v>48.587899984012637</v>
      </c>
      <c r="L15" s="16"/>
      <c r="M15" s="16"/>
    </row>
    <row r="16" spans="1:13" ht="13.9" x14ac:dyDescent="0.4">
      <c r="A16" s="63">
        <v>13</v>
      </c>
      <c r="B16" s="68" t="s">
        <v>43</v>
      </c>
      <c r="C16" s="101">
        <v>38.458156413408432</v>
      </c>
      <c r="D16" s="102">
        <v>28.843617310056324</v>
      </c>
      <c r="E16" s="101">
        <v>98.44744604875018</v>
      </c>
      <c r="F16" s="102">
        <v>14.767116907312527</v>
      </c>
      <c r="G16" s="101">
        <v>7.634837280759438</v>
      </c>
      <c r="H16" s="102">
        <v>-1.1452255921139156</v>
      </c>
      <c r="I16" s="113">
        <v>24.174225155281281</v>
      </c>
      <c r="J16" s="69">
        <v>6.0435562888203203</v>
      </c>
      <c r="K16" s="103">
        <v>48.509064914075253</v>
      </c>
      <c r="L16" s="16"/>
      <c r="M16" s="16"/>
    </row>
    <row r="17" spans="1:13" ht="13.9" x14ac:dyDescent="0.4">
      <c r="A17" s="63">
        <v>14</v>
      </c>
      <c r="B17" s="68" t="s">
        <v>44</v>
      </c>
      <c r="C17" s="101">
        <v>50.504347110772642</v>
      </c>
      <c r="D17" s="102">
        <v>37.878260333079481</v>
      </c>
      <c r="E17" s="101">
        <v>20.801596736083592</v>
      </c>
      <c r="F17" s="102">
        <v>3.1202395104125387</v>
      </c>
      <c r="G17" s="101">
        <v>23.993159957836223</v>
      </c>
      <c r="H17" s="102">
        <v>-3.5989739936754335</v>
      </c>
      <c r="I17" s="113">
        <v>41.247787649310361</v>
      </c>
      <c r="J17" s="69">
        <v>10.31194691232759</v>
      </c>
      <c r="K17" s="103">
        <v>47.711472762144176</v>
      </c>
      <c r="L17" s="16"/>
      <c r="M17" s="16"/>
    </row>
    <row r="18" spans="1:13" ht="13.9" x14ac:dyDescent="0.4">
      <c r="A18" s="63">
        <v>15</v>
      </c>
      <c r="B18" s="68" t="s">
        <v>45</v>
      </c>
      <c r="C18" s="101">
        <v>60.4278682270836</v>
      </c>
      <c r="D18" s="102">
        <v>45.320901170312702</v>
      </c>
      <c r="E18" s="101">
        <v>22.886135693215337</v>
      </c>
      <c r="F18" s="102">
        <v>3.4329203539823006</v>
      </c>
      <c r="G18" s="101">
        <v>68.320645972947389</v>
      </c>
      <c r="H18" s="102">
        <v>-10.248096895942108</v>
      </c>
      <c r="I18" s="113">
        <v>35.933030995630439</v>
      </c>
      <c r="J18" s="69">
        <v>8.9832577489076098</v>
      </c>
      <c r="K18" s="103">
        <v>47.488982377260506</v>
      </c>
      <c r="L18" s="16"/>
      <c r="M18" s="16"/>
    </row>
    <row r="19" spans="1:13" ht="13.9" x14ac:dyDescent="0.4">
      <c r="A19" s="63">
        <v>16</v>
      </c>
      <c r="B19" s="68" t="s">
        <v>46</v>
      </c>
      <c r="C19" s="101">
        <v>50.723478391517006</v>
      </c>
      <c r="D19" s="102">
        <v>38.042608793637754</v>
      </c>
      <c r="E19" s="101">
        <v>17.036825578075934</v>
      </c>
      <c r="F19" s="102">
        <v>2.5555238367113899</v>
      </c>
      <c r="G19" s="101">
        <v>5.0457854573979022</v>
      </c>
      <c r="H19" s="102">
        <v>-0.75686781860968533</v>
      </c>
      <c r="I19" s="113">
        <v>19.366781988381693</v>
      </c>
      <c r="J19" s="69">
        <v>4.8416954970954231</v>
      </c>
      <c r="K19" s="103">
        <v>44.682960308834879</v>
      </c>
      <c r="L19" s="16"/>
      <c r="M19" s="16"/>
    </row>
    <row r="20" spans="1:13" ht="13.9" x14ac:dyDescent="0.4">
      <c r="A20" s="63">
        <v>17</v>
      </c>
      <c r="B20" s="68" t="s">
        <v>47</v>
      </c>
      <c r="C20" s="101">
        <v>52.764730006725124</v>
      </c>
      <c r="D20" s="102">
        <v>39.573547505043841</v>
      </c>
      <c r="E20" s="101">
        <v>27.280040956629854</v>
      </c>
      <c r="F20" s="102">
        <v>4.0920061434944781</v>
      </c>
      <c r="G20" s="101">
        <v>35.890808374987706</v>
      </c>
      <c r="H20" s="102">
        <v>-5.3836212562481558</v>
      </c>
      <c r="I20" s="113">
        <v>23.911020865539118</v>
      </c>
      <c r="J20" s="69">
        <v>5.9777552163847796</v>
      </c>
      <c r="K20" s="103">
        <v>44.259687608674945</v>
      </c>
      <c r="L20" s="16"/>
      <c r="M20" s="16"/>
    </row>
    <row r="21" spans="1:13" ht="13.9" x14ac:dyDescent="0.4">
      <c r="A21" s="63">
        <v>18</v>
      </c>
      <c r="B21" s="68" t="s">
        <v>48</v>
      </c>
      <c r="C21" s="101">
        <v>47.549918856604293</v>
      </c>
      <c r="D21" s="102">
        <v>35.662439142453223</v>
      </c>
      <c r="E21" s="101">
        <v>5.825091098386256</v>
      </c>
      <c r="F21" s="102">
        <v>0.87376366475793843</v>
      </c>
      <c r="G21" s="101">
        <v>11.16380045861796</v>
      </c>
      <c r="H21" s="102">
        <v>-1.6745700687926939</v>
      </c>
      <c r="I21" s="113">
        <v>33.280382644254132</v>
      </c>
      <c r="J21" s="69">
        <v>8.320095661063533</v>
      </c>
      <c r="K21" s="103">
        <v>43.181728399481997</v>
      </c>
      <c r="L21" s="16"/>
      <c r="M21" s="16"/>
    </row>
    <row r="22" spans="1:13" ht="13.9" x14ac:dyDescent="0.4">
      <c r="A22" s="63">
        <v>19</v>
      </c>
      <c r="B22" s="68" t="s">
        <v>49</v>
      </c>
      <c r="C22" s="101">
        <v>37.449049949384779</v>
      </c>
      <c r="D22" s="102">
        <v>28.086787462038586</v>
      </c>
      <c r="E22" s="101">
        <v>43.209965007822476</v>
      </c>
      <c r="F22" s="102">
        <v>6.4814947511733711</v>
      </c>
      <c r="G22" s="101">
        <v>7.5977600225862387</v>
      </c>
      <c r="H22" s="102">
        <v>-1.1396640033879357</v>
      </c>
      <c r="I22" s="113">
        <v>38.883100340436869</v>
      </c>
      <c r="J22" s="69">
        <v>9.7207750851092172</v>
      </c>
      <c r="K22" s="103">
        <v>43.14939329493324</v>
      </c>
      <c r="L22" s="16"/>
      <c r="M22" s="16"/>
    </row>
    <row r="23" spans="1:13" ht="13.9" x14ac:dyDescent="0.4">
      <c r="A23" s="63">
        <v>20</v>
      </c>
      <c r="B23" s="68" t="s">
        <v>50</v>
      </c>
      <c r="C23" s="101">
        <v>24.217287656832248</v>
      </c>
      <c r="D23" s="102">
        <v>18.162965742624188</v>
      </c>
      <c r="E23" s="101">
        <v>54.770239265814482</v>
      </c>
      <c r="F23" s="102">
        <v>8.2155358898721715</v>
      </c>
      <c r="G23" s="101">
        <v>19.783614773421277</v>
      </c>
      <c r="H23" s="102">
        <v>-2.9675422160131917</v>
      </c>
      <c r="I23" s="113">
        <v>72.606543323895238</v>
      </c>
      <c r="J23" s="69">
        <v>18.15163583097381</v>
      </c>
      <c r="K23" s="103">
        <v>41.562595247456976</v>
      </c>
      <c r="L23" s="16"/>
      <c r="M23" s="16"/>
    </row>
    <row r="24" spans="1:13" ht="13.9" x14ac:dyDescent="0.4">
      <c r="A24" s="63">
        <v>21</v>
      </c>
      <c r="B24" s="68" t="s">
        <v>51</v>
      </c>
      <c r="C24" s="101">
        <v>42.57195356615879</v>
      </c>
      <c r="D24" s="102">
        <v>31.928965174619094</v>
      </c>
      <c r="E24" s="101">
        <v>13.014241761030226</v>
      </c>
      <c r="F24" s="102">
        <v>1.9521362641545337</v>
      </c>
      <c r="G24" s="101">
        <v>5.4459661619048001</v>
      </c>
      <c r="H24" s="102">
        <v>-0.81689492428571997</v>
      </c>
      <c r="I24" s="113">
        <v>28.922216831620229</v>
      </c>
      <c r="J24" s="69">
        <v>7.2305542079050573</v>
      </c>
      <c r="K24" s="103">
        <v>40.294760722392965</v>
      </c>
      <c r="L24" s="16"/>
      <c r="M24" s="16"/>
    </row>
    <row r="25" spans="1:13" ht="13.9" x14ac:dyDescent="0.4">
      <c r="A25" s="63">
        <v>22</v>
      </c>
      <c r="B25" s="68" t="s">
        <v>52</v>
      </c>
      <c r="C25" s="101">
        <v>41.282760941278255</v>
      </c>
      <c r="D25" s="102">
        <v>30.962070705958691</v>
      </c>
      <c r="E25" s="101">
        <v>32.226212957134571</v>
      </c>
      <c r="F25" s="102">
        <v>4.8339319435701853</v>
      </c>
      <c r="G25" s="101">
        <v>5.8599291492694352</v>
      </c>
      <c r="H25" s="102">
        <v>-0.8789893723904153</v>
      </c>
      <c r="I25" s="113">
        <v>15.042408129824572</v>
      </c>
      <c r="J25" s="69">
        <v>3.7606020324561431</v>
      </c>
      <c r="K25" s="103">
        <v>38.6776153095946</v>
      </c>
      <c r="L25" s="16"/>
      <c r="M25" s="16"/>
    </row>
    <row r="26" spans="1:13" ht="13.9" x14ac:dyDescent="0.4">
      <c r="A26" s="63">
        <v>23</v>
      </c>
      <c r="B26" s="68" t="s">
        <v>53</v>
      </c>
      <c r="C26" s="101">
        <v>42.665230894660709</v>
      </c>
      <c r="D26" s="102">
        <v>31.998923170995532</v>
      </c>
      <c r="E26" s="101">
        <v>6.9859999063538876</v>
      </c>
      <c r="F26" s="102">
        <v>1.0478999859530831</v>
      </c>
      <c r="G26" s="101">
        <v>15.131404324634385</v>
      </c>
      <c r="H26" s="102">
        <v>-2.2697106486951575</v>
      </c>
      <c r="I26" s="113">
        <v>27.221921063100034</v>
      </c>
      <c r="J26" s="69">
        <v>6.8054802657750084</v>
      </c>
      <c r="K26" s="103">
        <v>37.582592774028463</v>
      </c>
      <c r="L26" s="16"/>
      <c r="M26" s="16"/>
    </row>
    <row r="27" spans="1:13" ht="13.9" x14ac:dyDescent="0.4">
      <c r="A27" s="63">
        <v>24</v>
      </c>
      <c r="B27" s="68" t="s">
        <v>54</v>
      </c>
      <c r="C27" s="101">
        <v>35.006844826112086</v>
      </c>
      <c r="D27" s="102">
        <v>26.255133619584065</v>
      </c>
      <c r="E27" s="101">
        <v>35.990957461472711</v>
      </c>
      <c r="F27" s="102">
        <v>5.3986436192209064</v>
      </c>
      <c r="G27" s="101">
        <v>13.719720355538481</v>
      </c>
      <c r="H27" s="102">
        <v>-2.057958053330772</v>
      </c>
      <c r="I27" s="113">
        <v>30.029895940894914</v>
      </c>
      <c r="J27" s="69">
        <v>7.5074739852237284</v>
      </c>
      <c r="K27" s="103">
        <v>37.103293170697924</v>
      </c>
      <c r="L27" s="16"/>
      <c r="M27" s="16"/>
    </row>
    <row r="28" spans="1:13" ht="13.9" x14ac:dyDescent="0.4">
      <c r="A28" s="63">
        <v>25</v>
      </c>
      <c r="B28" s="68" t="s">
        <v>55</v>
      </c>
      <c r="C28" s="101">
        <v>26.094309207986417</v>
      </c>
      <c r="D28" s="102">
        <v>19.570731905989813</v>
      </c>
      <c r="E28" s="101">
        <v>44.930839304902499</v>
      </c>
      <c r="F28" s="102">
        <v>6.739625895735375</v>
      </c>
      <c r="G28" s="101">
        <v>10.505276705170642</v>
      </c>
      <c r="H28" s="102">
        <v>-1.5757915057755962</v>
      </c>
      <c r="I28" s="113">
        <v>35.16189652190333</v>
      </c>
      <c r="J28" s="69">
        <v>8.7904741304758325</v>
      </c>
      <c r="K28" s="103">
        <v>33.52504042642542</v>
      </c>
      <c r="L28" s="16"/>
      <c r="M28" s="16"/>
    </row>
    <row r="29" spans="1:13" ht="13.9" x14ac:dyDescent="0.4">
      <c r="A29" s="63">
        <v>26</v>
      </c>
      <c r="B29" s="68" t="s">
        <v>56</v>
      </c>
      <c r="C29" s="101">
        <v>16.273217775787369</v>
      </c>
      <c r="D29" s="102">
        <v>12.204913331840526</v>
      </c>
      <c r="E29" s="101">
        <v>40.272234754275352</v>
      </c>
      <c r="F29" s="102">
        <v>6.0408352131413023</v>
      </c>
      <c r="G29" s="101">
        <v>8.5115029740699946</v>
      </c>
      <c r="H29" s="102">
        <v>-1.2767254461104991</v>
      </c>
      <c r="I29" s="113">
        <v>25.056217836093371</v>
      </c>
      <c r="J29" s="69">
        <v>6.2640544590233427</v>
      </c>
      <c r="K29" s="103">
        <v>23.233077557894671</v>
      </c>
      <c r="L29" s="16"/>
      <c r="M29" s="16"/>
    </row>
    <row r="30" spans="1:13" ht="13.9" x14ac:dyDescent="0.4">
      <c r="A30" s="63">
        <v>27</v>
      </c>
      <c r="B30" s="68" t="s">
        <v>57</v>
      </c>
      <c r="C30" s="101">
        <v>16.506074045187372</v>
      </c>
      <c r="D30" s="102">
        <v>12.379555533890528</v>
      </c>
      <c r="E30" s="101">
        <v>58.071124221566691</v>
      </c>
      <c r="F30" s="102">
        <v>8.7106686332350041</v>
      </c>
      <c r="G30" s="101">
        <v>2.647369532866124</v>
      </c>
      <c r="H30" s="102">
        <v>-0.3971054299299186</v>
      </c>
      <c r="I30" s="113">
        <v>7.4537644024396821</v>
      </c>
      <c r="J30" s="69">
        <v>1.8634411006099205</v>
      </c>
      <c r="K30" s="103">
        <v>22.556559837805537</v>
      </c>
      <c r="L30" s="16"/>
      <c r="M30" s="16"/>
    </row>
    <row r="31" spans="1:13" ht="13.9" x14ac:dyDescent="0.4">
      <c r="A31" s="63">
        <v>28</v>
      </c>
      <c r="B31" s="68" t="s">
        <v>58</v>
      </c>
      <c r="C31" s="101">
        <v>15.291784804115363</v>
      </c>
      <c r="D31" s="102">
        <v>11.468838603086521</v>
      </c>
      <c r="E31" s="101">
        <v>68.852815027960261</v>
      </c>
      <c r="F31" s="102">
        <v>10.327922254194039</v>
      </c>
      <c r="G31" s="101">
        <v>21.722955824478984</v>
      </c>
      <c r="H31" s="102">
        <v>-3.2584433736718474</v>
      </c>
      <c r="I31" s="113">
        <v>15.593207857029142</v>
      </c>
      <c r="J31" s="69">
        <v>3.8983019642572856</v>
      </c>
      <c r="K31" s="103">
        <v>22.436619447865997</v>
      </c>
      <c r="L31" s="16"/>
      <c r="M31" s="16"/>
    </row>
    <row r="32" spans="1:13" ht="13.9" x14ac:dyDescent="0.4">
      <c r="A32" s="63">
        <v>29</v>
      </c>
      <c r="B32" s="68" t="s">
        <v>59</v>
      </c>
      <c r="C32" s="101">
        <v>25.629529741026847</v>
      </c>
      <c r="D32" s="102">
        <v>19.222147305770136</v>
      </c>
      <c r="E32" s="101">
        <v>19.135564960882391</v>
      </c>
      <c r="F32" s="102">
        <v>2.8703347441323586</v>
      </c>
      <c r="G32" s="101">
        <v>12.853372231277746</v>
      </c>
      <c r="H32" s="102">
        <v>-1.9280058346916618</v>
      </c>
      <c r="I32" s="113">
        <v>7.4777101639594088</v>
      </c>
      <c r="J32" s="69">
        <v>1.8694275409898522</v>
      </c>
      <c r="K32" s="103">
        <v>22.033903756200687</v>
      </c>
      <c r="L32" s="1"/>
      <c r="M32" s="1"/>
    </row>
    <row r="33" spans="1:11" ht="13.9" x14ac:dyDescent="0.4">
      <c r="A33" s="63">
        <v>30</v>
      </c>
      <c r="B33" s="68" t="s">
        <v>60</v>
      </c>
      <c r="C33" s="101">
        <v>22.190120019360197</v>
      </c>
      <c r="D33" s="102">
        <v>16.642590014520149</v>
      </c>
      <c r="E33" s="101">
        <v>13.336908912130149</v>
      </c>
      <c r="F33" s="102">
        <v>2.0005363368195224</v>
      </c>
      <c r="G33" s="101">
        <v>9.3729662006342966</v>
      </c>
      <c r="H33" s="102">
        <v>-1.4059449300951445</v>
      </c>
      <c r="I33" s="113">
        <v>8.9901121856728281</v>
      </c>
      <c r="J33" s="69">
        <v>2.247528046418207</v>
      </c>
      <c r="K33" s="103">
        <v>19.484709467662732</v>
      </c>
    </row>
    <row r="34" spans="1:11" ht="13.9" x14ac:dyDescent="0.4">
      <c r="A34" s="63">
        <v>31</v>
      </c>
      <c r="B34" s="68" t="s">
        <v>61</v>
      </c>
      <c r="C34" s="101">
        <v>8.6396518828004183</v>
      </c>
      <c r="D34" s="102">
        <v>6.4797389121003137</v>
      </c>
      <c r="E34" s="101">
        <v>14.430098167222786</v>
      </c>
      <c r="F34" s="102">
        <v>2.1645147250834178</v>
      </c>
      <c r="G34" s="101">
        <v>0</v>
      </c>
      <c r="H34" s="102">
        <v>0</v>
      </c>
      <c r="I34" s="113">
        <v>4.075359488757563</v>
      </c>
      <c r="J34" s="69">
        <v>1.0188398721893908</v>
      </c>
      <c r="K34" s="103">
        <v>9.6630935093731214</v>
      </c>
    </row>
    <row r="35" spans="1:11" ht="13.9" x14ac:dyDescent="0.4">
      <c r="A35" s="64">
        <v>32</v>
      </c>
      <c r="B35" s="70" t="s">
        <v>62</v>
      </c>
      <c r="C35" s="101">
        <v>0</v>
      </c>
      <c r="D35" s="102">
        <v>0</v>
      </c>
      <c r="E35" s="101">
        <v>8.4638075788518261</v>
      </c>
      <c r="F35" s="102">
        <v>1.2695711368277738</v>
      </c>
      <c r="G35" s="101">
        <v>4.158569548784449</v>
      </c>
      <c r="H35" s="102">
        <v>-0.62378543231766737</v>
      </c>
      <c r="I35" s="113">
        <v>6.6703896529834275</v>
      </c>
      <c r="J35" s="69">
        <v>1.6675974132458569</v>
      </c>
      <c r="K35" s="103">
        <v>2.3133831177559632</v>
      </c>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765DF-76EA-4428-96CC-290E68208E8F}">
  <dimension ref="A1:X36"/>
  <sheetViews>
    <sheetView zoomScaleNormal="100" workbookViewId="0">
      <pane xSplit="2" ySplit="4" topLeftCell="C5" activePane="bottomRight" state="frozen"/>
      <selection pane="topRight" activeCell="D23" sqref="D23"/>
      <selection pane="bottomLeft" activeCell="D23" sqref="D23"/>
      <selection pane="bottomRight"/>
    </sheetView>
  </sheetViews>
  <sheetFormatPr defaultColWidth="9" defaultRowHeight="13.5" x14ac:dyDescent="0.35"/>
  <cols>
    <col min="1" max="1" width="35.1328125" style="20" customWidth="1"/>
    <col min="2" max="2" width="23" style="20" bestFit="1" customWidth="1"/>
    <col min="3" max="4" width="27.1328125" style="2" customWidth="1"/>
    <col min="5" max="5" width="23.86328125" style="2" customWidth="1"/>
    <col min="6" max="6" width="20.3984375" style="2" customWidth="1"/>
    <col min="7" max="7" width="24" style="2" customWidth="1"/>
    <col min="8" max="8" width="24.3984375" style="2" customWidth="1"/>
    <col min="9" max="9" width="24.1328125" style="2" customWidth="1"/>
    <col min="10" max="10" width="23.3984375" style="2" customWidth="1"/>
    <col min="11" max="11" width="17.59765625" style="2" customWidth="1"/>
    <col min="12" max="12" width="18.73046875" style="2" customWidth="1"/>
    <col min="13" max="13" width="19.3984375" style="76" customWidth="1"/>
    <col min="14" max="14" width="23.265625" style="76" customWidth="1"/>
    <col min="15" max="15" width="22.86328125" style="76" customWidth="1"/>
    <col min="16" max="16" width="20.86328125" style="76" customWidth="1"/>
    <col min="17" max="17" width="20" style="76" customWidth="1"/>
    <col min="18" max="18" width="15" style="76" customWidth="1"/>
    <col min="19" max="19" width="13.86328125" style="76" customWidth="1"/>
    <col min="20" max="20" width="28.1328125" style="76" customWidth="1"/>
    <col min="21" max="21" width="28.59765625" style="76" customWidth="1"/>
    <col min="22" max="22" width="27.265625" style="76" customWidth="1"/>
    <col min="23" max="23" width="19" style="76" customWidth="1"/>
    <col min="24" max="24" width="22.1328125" style="76" customWidth="1"/>
    <col min="25" max="16384" width="9" style="2"/>
  </cols>
  <sheetData>
    <row r="1" spans="1:24" ht="18.75" x14ac:dyDescent="0.5">
      <c r="A1" s="34" t="s">
        <v>63</v>
      </c>
    </row>
    <row r="2" spans="1:24" ht="15" x14ac:dyDescent="0.4">
      <c r="A2" s="35" t="s">
        <v>64</v>
      </c>
    </row>
    <row r="3" spans="1:24" x14ac:dyDescent="0.35">
      <c r="A3" s="54" t="s">
        <v>65</v>
      </c>
    </row>
    <row r="4" spans="1:24" s="130" customFormat="1" ht="41.65" x14ac:dyDescent="0.45">
      <c r="A4" s="77" t="s">
        <v>66</v>
      </c>
      <c r="B4" s="131" t="s">
        <v>67</v>
      </c>
      <c r="C4" s="77" t="s">
        <v>68</v>
      </c>
      <c r="D4" s="77" t="s">
        <v>69</v>
      </c>
      <c r="E4" s="77" t="s">
        <v>70</v>
      </c>
      <c r="F4" s="77" t="s">
        <v>71</v>
      </c>
      <c r="G4" s="77" t="s">
        <v>72</v>
      </c>
      <c r="H4" s="77" t="s">
        <v>73</v>
      </c>
      <c r="I4" s="77" t="s">
        <v>74</v>
      </c>
      <c r="J4" s="77" t="s">
        <v>75</v>
      </c>
      <c r="K4" s="77" t="s">
        <v>76</v>
      </c>
      <c r="L4" s="77" t="s">
        <v>77</v>
      </c>
      <c r="M4" s="77" t="s">
        <v>78</v>
      </c>
      <c r="N4" s="77" t="s">
        <v>79</v>
      </c>
      <c r="O4" s="77" t="s">
        <v>80</v>
      </c>
      <c r="P4" s="77" t="s">
        <v>81</v>
      </c>
      <c r="Q4" s="77" t="s">
        <v>22</v>
      </c>
      <c r="R4" s="77" t="s">
        <v>82</v>
      </c>
      <c r="S4" s="77" t="s">
        <v>24</v>
      </c>
      <c r="T4" s="77" t="s">
        <v>83</v>
      </c>
      <c r="U4" s="77" t="s">
        <v>84</v>
      </c>
      <c r="V4" s="77" t="s">
        <v>26</v>
      </c>
      <c r="W4" s="77" t="s">
        <v>85</v>
      </c>
      <c r="X4" s="77" t="s">
        <v>28</v>
      </c>
    </row>
    <row r="5" spans="1:24" x14ac:dyDescent="0.35">
      <c r="A5" s="104" t="s">
        <v>86</v>
      </c>
      <c r="B5" s="18" t="s">
        <v>32</v>
      </c>
      <c r="C5" s="105">
        <v>2.4012006003001501E-2</v>
      </c>
      <c r="D5" s="106">
        <v>11.217397645841688</v>
      </c>
      <c r="E5" s="4">
        <v>17.148133491623796</v>
      </c>
      <c r="F5" s="107">
        <v>18.703417500406747</v>
      </c>
      <c r="G5" s="24">
        <v>4.8500237920611578E-4</v>
      </c>
      <c r="H5" s="108">
        <v>1.5485175813923454E-4</v>
      </c>
      <c r="I5" s="25">
        <v>100</v>
      </c>
      <c r="J5" s="5">
        <v>5.1444308474446566E-2</v>
      </c>
      <c r="K5" s="109">
        <v>50.836073263313395</v>
      </c>
      <c r="L5" s="19">
        <v>29.032258064516128</v>
      </c>
      <c r="M5" s="110">
        <v>14.673913043478251</v>
      </c>
      <c r="N5" s="81">
        <v>56.281053510970409</v>
      </c>
      <c r="O5" s="78">
        <v>100</v>
      </c>
      <c r="P5" s="79">
        <v>295.43080145304009</v>
      </c>
      <c r="Q5" s="111">
        <v>98.036588503294524</v>
      </c>
      <c r="R5" s="80">
        <v>10.247349823321555</v>
      </c>
      <c r="S5" s="112">
        <v>22.550215245421473</v>
      </c>
      <c r="T5" s="121">
        <v>54.316422635536206</v>
      </c>
      <c r="U5" s="122">
        <v>295.04453786428132</v>
      </c>
      <c r="V5" s="148">
        <v>17.933794449257206</v>
      </c>
      <c r="W5" s="124">
        <v>34.332776972421101</v>
      </c>
      <c r="X5" s="125">
        <v>53.451330125858853</v>
      </c>
    </row>
    <row r="6" spans="1:24" x14ac:dyDescent="0.35">
      <c r="A6" s="104" t="s">
        <v>87</v>
      </c>
      <c r="B6" s="18" t="s">
        <v>48</v>
      </c>
      <c r="C6" s="105">
        <v>4.4993077988001846E-2</v>
      </c>
      <c r="D6" s="106">
        <v>24.786577523966841</v>
      </c>
      <c r="E6" s="4">
        <v>12.943012676538887</v>
      </c>
      <c r="F6" s="107">
        <v>13.822173466748861</v>
      </c>
      <c r="G6" s="24">
        <v>1.2662213039233598E-5</v>
      </c>
      <c r="H6" s="108">
        <v>1.5485175813923454E-4</v>
      </c>
      <c r="I6" s="25">
        <v>8.1769901687834921</v>
      </c>
      <c r="J6" s="5">
        <v>1.4922969619758017E-3</v>
      </c>
      <c r="K6" s="109">
        <v>1.4734186386843986</v>
      </c>
      <c r="L6" s="19">
        <v>79.677419354838733</v>
      </c>
      <c r="M6" s="110">
        <v>100</v>
      </c>
      <c r="N6" s="81">
        <v>5.7101526514142149</v>
      </c>
      <c r="O6" s="78">
        <v>10.145781386805741</v>
      </c>
      <c r="P6" s="79">
        <v>158.40494118498933</v>
      </c>
      <c r="Q6" s="111">
        <v>47.549918856604293</v>
      </c>
      <c r="R6" s="80">
        <v>2.6470588235294117</v>
      </c>
      <c r="S6" s="112">
        <v>5.825091098386256</v>
      </c>
      <c r="T6" s="121">
        <v>34.457725836537364</v>
      </c>
      <c r="U6" s="122">
        <v>295.04453786428132</v>
      </c>
      <c r="V6" s="123">
        <v>11.16380045861796</v>
      </c>
      <c r="W6" s="124">
        <v>21.845659336124953</v>
      </c>
      <c r="X6" s="125">
        <v>33.280382644254132</v>
      </c>
    </row>
    <row r="7" spans="1:24" x14ac:dyDescent="0.35">
      <c r="A7" s="104" t="s">
        <v>88</v>
      </c>
      <c r="B7" s="18" t="s">
        <v>46</v>
      </c>
      <c r="C7" s="105">
        <v>2.7522935779816515E-2</v>
      </c>
      <c r="D7" s="106">
        <v>13.488036520496308</v>
      </c>
      <c r="E7" s="4">
        <v>15.501205649328282</v>
      </c>
      <c r="F7" s="107">
        <v>16.791687241615666</v>
      </c>
      <c r="G7" s="24">
        <v>9.1533897130270438E-6</v>
      </c>
      <c r="H7" s="108">
        <v>1.5485175813923454E-4</v>
      </c>
      <c r="I7" s="25">
        <v>5.9110660563484201</v>
      </c>
      <c r="J7" s="5">
        <v>3.3255224907252135E-3</v>
      </c>
      <c r="K7" s="109">
        <v>3.2850149264959132</v>
      </c>
      <c r="L7" s="19">
        <v>79.677419354838733</v>
      </c>
      <c r="M7" s="110">
        <v>100</v>
      </c>
      <c r="N7" s="81">
        <v>15.501205649328282</v>
      </c>
      <c r="O7" s="78">
        <v>27.542493756458835</v>
      </c>
      <c r="P7" s="79">
        <v>167.01829850141513</v>
      </c>
      <c r="Q7" s="111">
        <v>50.723478391517006</v>
      </c>
      <c r="R7" s="80">
        <v>7.741935483870968</v>
      </c>
      <c r="S7" s="112">
        <v>17.036825578075934</v>
      </c>
      <c r="T7" s="121">
        <v>16.511505339304168</v>
      </c>
      <c r="U7" s="122">
        <v>295.04453786428132</v>
      </c>
      <c r="V7" s="123">
        <v>5.0457854573979022</v>
      </c>
      <c r="W7" s="124">
        <v>13.232243020764827</v>
      </c>
      <c r="X7" s="125">
        <v>19.366781988381693</v>
      </c>
    </row>
    <row r="8" spans="1:24" x14ac:dyDescent="0.35">
      <c r="A8" s="104" t="s">
        <v>89</v>
      </c>
      <c r="B8" s="18" t="s">
        <v>45</v>
      </c>
      <c r="C8" s="105">
        <v>4.6958377801494131E-2</v>
      </c>
      <c r="D8" s="106">
        <v>26.057604414432095</v>
      </c>
      <c r="E8" s="4">
        <v>35.954534910693575</v>
      </c>
      <c r="F8" s="107">
        <v>40.53361899951777</v>
      </c>
      <c r="G8" s="24">
        <v>2.7120176539217396E-5</v>
      </c>
      <c r="H8" s="108">
        <v>1.5485175813923454E-4</v>
      </c>
      <c r="I8" s="25">
        <v>17.513638117581053</v>
      </c>
      <c r="J8" s="5">
        <v>1.0223688787352853E-3</v>
      </c>
      <c r="K8" s="109">
        <v>1.0090349838715329</v>
      </c>
      <c r="L8" s="19">
        <v>79.677419354838733</v>
      </c>
      <c r="M8" s="110">
        <v>100</v>
      </c>
      <c r="N8" s="81">
        <v>4.6392948271862675</v>
      </c>
      <c r="O8" s="78">
        <v>8.2430845511482254</v>
      </c>
      <c r="P8" s="79">
        <v>193.35698106655067</v>
      </c>
      <c r="Q8" s="111">
        <v>60.4278682270836</v>
      </c>
      <c r="R8" s="80">
        <v>10.4</v>
      </c>
      <c r="S8" s="112">
        <v>22.886135693215337</v>
      </c>
      <c r="T8" s="121">
        <v>202.1182092321967</v>
      </c>
      <c r="U8" s="122">
        <v>295.04453786428132</v>
      </c>
      <c r="V8" s="123">
        <v>68.320645972947389</v>
      </c>
      <c r="W8" s="124">
        <v>23.487819777104285</v>
      </c>
      <c r="X8" s="125">
        <v>35.933030995630439</v>
      </c>
    </row>
    <row r="9" spans="1:24" x14ac:dyDescent="0.35">
      <c r="A9" s="104" t="s">
        <v>90</v>
      </c>
      <c r="B9" s="18" t="s">
        <v>34</v>
      </c>
      <c r="C9" s="105">
        <v>6.667330082595283E-3</v>
      </c>
      <c r="D9" s="106">
        <v>0</v>
      </c>
      <c r="E9" s="4">
        <v>20.893878093718541</v>
      </c>
      <c r="F9" s="107">
        <v>23.051424203327606</v>
      </c>
      <c r="G9" s="24">
        <v>2.6576498933523064E-4</v>
      </c>
      <c r="H9" s="108">
        <v>1.5485175813923454E-4</v>
      </c>
      <c r="I9" s="25">
        <v>100</v>
      </c>
      <c r="J9" s="5">
        <v>6.3640979571024936E-2</v>
      </c>
      <c r="K9" s="109">
        <v>62.888842404758009</v>
      </c>
      <c r="L9" s="19">
        <v>43.548387096774199</v>
      </c>
      <c r="M9" s="110">
        <v>39.130434782608688</v>
      </c>
      <c r="N9" s="81">
        <v>24.692765019849187</v>
      </c>
      <c r="O9" s="78">
        <v>43.874027722377349</v>
      </c>
      <c r="P9" s="79">
        <v>268.94472911307162</v>
      </c>
      <c r="Q9" s="111">
        <v>88.277893452225314</v>
      </c>
      <c r="R9" s="80">
        <v>11.892797319932999</v>
      </c>
      <c r="S9" s="112">
        <v>26.171170503451375</v>
      </c>
      <c r="T9" s="121">
        <v>113.14100898436757</v>
      </c>
      <c r="U9" s="122">
        <v>295.04453786428132</v>
      </c>
      <c r="V9" s="123">
        <v>37.987582475443546</v>
      </c>
      <c r="W9" s="124">
        <v>36.136788369798737</v>
      </c>
      <c r="X9" s="125">
        <v>56.365422890305169</v>
      </c>
    </row>
    <row r="10" spans="1:24" x14ac:dyDescent="0.35">
      <c r="A10" s="104" t="s">
        <v>91</v>
      </c>
      <c r="B10" s="18" t="s">
        <v>57</v>
      </c>
      <c r="C10" s="105">
        <v>2.6041666666666668E-2</v>
      </c>
      <c r="D10" s="106">
        <v>12.53004890868073</v>
      </c>
      <c r="E10" s="4">
        <v>9.7012029491656957</v>
      </c>
      <c r="F10" s="107">
        <v>10.059127151116439</v>
      </c>
      <c r="G10" s="24">
        <v>0</v>
      </c>
      <c r="H10" s="108">
        <v>1.5485175813923454E-4</v>
      </c>
      <c r="I10" s="25">
        <v>0</v>
      </c>
      <c r="J10" s="5">
        <v>1.2578920604378173E-2</v>
      </c>
      <c r="K10" s="109">
        <v>12.429237178174587</v>
      </c>
      <c r="L10" s="19">
        <v>43.548387096774199</v>
      </c>
      <c r="M10" s="110">
        <v>39.130434782608688</v>
      </c>
      <c r="N10" s="81">
        <v>0</v>
      </c>
      <c r="O10" s="78">
        <v>0</v>
      </c>
      <c r="P10" s="79">
        <v>74.148848020580445</v>
      </c>
      <c r="Q10" s="111">
        <v>16.506074045187372</v>
      </c>
      <c r="R10" s="80">
        <v>26.388888888888889</v>
      </c>
      <c r="S10" s="112">
        <v>58.071124221566691</v>
      </c>
      <c r="T10" s="121">
        <v>9.4761350407450529</v>
      </c>
      <c r="U10" s="122">
        <v>295.04453786428132</v>
      </c>
      <c r="V10" s="123">
        <v>2.647369532866124</v>
      </c>
      <c r="W10" s="124">
        <v>5.8573166751092014</v>
      </c>
      <c r="X10" s="125">
        <v>7.4537644024396821</v>
      </c>
    </row>
    <row r="11" spans="1:24" x14ac:dyDescent="0.35">
      <c r="A11" s="104" t="s">
        <v>92</v>
      </c>
      <c r="B11" s="18" t="s">
        <v>44</v>
      </c>
      <c r="C11" s="105">
        <v>1.8279821888914929E-2</v>
      </c>
      <c r="D11" s="106">
        <v>7.5101972990634644</v>
      </c>
      <c r="E11" s="4">
        <v>32.932320720478522</v>
      </c>
      <c r="F11" s="107">
        <v>37.025476039271915</v>
      </c>
      <c r="G11" s="24">
        <v>3.1072465526187033E-6</v>
      </c>
      <c r="H11" s="108">
        <v>1.5485175813923454E-4</v>
      </c>
      <c r="I11" s="25">
        <v>2.0065943002241093</v>
      </c>
      <c r="J11" s="5">
        <v>9.162696402529373E-4</v>
      </c>
      <c r="K11" s="109">
        <v>0.90418755317631916</v>
      </c>
      <c r="L11" s="19">
        <v>69.677419354838719</v>
      </c>
      <c r="M11" s="110">
        <v>83.152173913043455</v>
      </c>
      <c r="N11" s="81">
        <v>20.162645339068487</v>
      </c>
      <c r="O11" s="78">
        <v>35.824925230190203</v>
      </c>
      <c r="P11" s="79">
        <v>166.42355433496948</v>
      </c>
      <c r="Q11" s="111">
        <v>50.504347110772642</v>
      </c>
      <c r="R11" s="80">
        <v>9.4527363184079594</v>
      </c>
      <c r="S11" s="112">
        <v>20.801596736083592</v>
      </c>
      <c r="T11" s="121">
        <v>72.090604207271994</v>
      </c>
      <c r="U11" s="122">
        <v>295.04453786428132</v>
      </c>
      <c r="V11" s="123">
        <v>23.993159957836223</v>
      </c>
      <c r="W11" s="124">
        <v>26.777996978909634</v>
      </c>
      <c r="X11" s="125">
        <v>41.247787649310361</v>
      </c>
    </row>
    <row r="12" spans="1:24" x14ac:dyDescent="0.35">
      <c r="A12" s="104" t="s">
        <v>93</v>
      </c>
      <c r="B12" s="18" t="s">
        <v>33</v>
      </c>
      <c r="C12" s="105">
        <v>2.9850746268656716E-2</v>
      </c>
      <c r="D12" s="106">
        <v>14.99351151566532</v>
      </c>
      <c r="E12" s="4">
        <v>16.246953696181965</v>
      </c>
      <c r="F12" s="107">
        <v>17.657340896858639</v>
      </c>
      <c r="G12" s="24">
        <v>1.6722240245081149E-4</v>
      </c>
      <c r="H12" s="108">
        <v>1.5485175813923454E-4</v>
      </c>
      <c r="I12" s="25">
        <v>100</v>
      </c>
      <c r="J12" s="5">
        <v>9.54978168981582E-2</v>
      </c>
      <c r="K12" s="109">
        <v>94.369818061157289</v>
      </c>
      <c r="L12" s="19">
        <v>52.258064516129039</v>
      </c>
      <c r="M12" s="110">
        <v>53.804347826086953</v>
      </c>
      <c r="N12" s="81">
        <v>3.3847820200379095</v>
      </c>
      <c r="O12" s="78">
        <v>6.0140701157595444</v>
      </c>
      <c r="P12" s="79">
        <v>286.83908841552773</v>
      </c>
      <c r="Q12" s="111">
        <v>94.871003722615086</v>
      </c>
      <c r="R12" s="80">
        <v>37.234042553191486</v>
      </c>
      <c r="S12" s="112">
        <v>81.9368606037783</v>
      </c>
      <c r="T12" s="121">
        <v>120.34365014893041</v>
      </c>
      <c r="U12" s="122">
        <v>295.04453786428132</v>
      </c>
      <c r="V12" s="123">
        <v>40.443022421698203</v>
      </c>
      <c r="W12" s="124">
        <v>20.970525588344547</v>
      </c>
      <c r="X12" s="125">
        <v>31.866743614014776</v>
      </c>
    </row>
    <row r="13" spans="1:24" x14ac:dyDescent="0.35">
      <c r="A13" s="104" t="s">
        <v>94</v>
      </c>
      <c r="B13" s="18" t="s">
        <v>58</v>
      </c>
      <c r="C13" s="105">
        <v>3.0272452068617558E-2</v>
      </c>
      <c r="D13" s="106">
        <v>15.26624314059889</v>
      </c>
      <c r="E13" s="4">
        <v>9.8344533683002791</v>
      </c>
      <c r="F13" s="107">
        <v>10.213802329781895</v>
      </c>
      <c r="G13" s="24">
        <v>2.361568588492816E-6</v>
      </c>
      <c r="H13" s="108">
        <v>1.5485175813923454E-4</v>
      </c>
      <c r="I13" s="25">
        <v>1.5250511953305808</v>
      </c>
      <c r="J13" s="5">
        <v>3.3016885722357784E-3</v>
      </c>
      <c r="K13" s="109">
        <v>3.2614622115776792</v>
      </c>
      <c r="L13" s="19">
        <v>43.548387096774199</v>
      </c>
      <c r="M13" s="110">
        <v>39.130434782608688</v>
      </c>
      <c r="N13" s="81">
        <v>0.81953778069168992</v>
      </c>
      <c r="O13" s="78">
        <v>1.4561521676774298</v>
      </c>
      <c r="P13" s="79">
        <v>70.853145827575162</v>
      </c>
      <c r="Q13" s="111">
        <v>15.291784804115363</v>
      </c>
      <c r="R13" s="80">
        <v>31.288343558282211</v>
      </c>
      <c r="S13" s="112">
        <v>68.852815027960261</v>
      </c>
      <c r="T13" s="121">
        <v>65.431322733978035</v>
      </c>
      <c r="U13" s="122">
        <v>295.04453786428132</v>
      </c>
      <c r="V13" s="123">
        <v>21.722955824478984</v>
      </c>
      <c r="W13" s="124">
        <v>10.896157215650501</v>
      </c>
      <c r="X13" s="125">
        <v>15.593207857029142</v>
      </c>
    </row>
    <row r="14" spans="1:24" x14ac:dyDescent="0.35">
      <c r="A14" s="104" t="s">
        <v>95</v>
      </c>
      <c r="B14" s="18" t="s">
        <v>62</v>
      </c>
      <c r="C14" s="105">
        <v>2.1582733812949641E-2</v>
      </c>
      <c r="D14" s="106">
        <v>9.6463038836494341</v>
      </c>
      <c r="E14" s="4">
        <v>6.4279155188246095</v>
      </c>
      <c r="F14" s="107">
        <v>6.2595419685734361</v>
      </c>
      <c r="G14" s="24">
        <v>0</v>
      </c>
      <c r="H14" s="108">
        <v>1.5485175813923454E-4</v>
      </c>
      <c r="I14" s="25">
        <v>0</v>
      </c>
      <c r="J14" s="5">
        <v>1.3605667270143102E-2</v>
      </c>
      <c r="K14" s="109">
        <v>13.443869812868195</v>
      </c>
      <c r="L14" s="19">
        <v>20.322580645161292</v>
      </c>
      <c r="M14" s="110">
        <v>0</v>
      </c>
      <c r="N14" s="81">
        <v>0</v>
      </c>
      <c r="O14" s="78">
        <v>0</v>
      </c>
      <c r="P14" s="79">
        <v>29.349715665091068</v>
      </c>
      <c r="Q14" s="111">
        <v>0</v>
      </c>
      <c r="R14" s="80">
        <v>3.8461538461538463</v>
      </c>
      <c r="S14" s="112">
        <v>8.4638075788518261</v>
      </c>
      <c r="T14" s="121">
        <v>13.908999081726355</v>
      </c>
      <c r="U14" s="122">
        <v>295.04453786428132</v>
      </c>
      <c r="V14" s="123">
        <v>4.158569548784449</v>
      </c>
      <c r="W14" s="124">
        <v>5.3723571729001343</v>
      </c>
      <c r="X14" s="125">
        <v>6.6703896529834275</v>
      </c>
    </row>
    <row r="15" spans="1:24" x14ac:dyDescent="0.35">
      <c r="A15" s="104" t="s">
        <v>96</v>
      </c>
      <c r="B15" s="18" t="s">
        <v>60</v>
      </c>
      <c r="C15" s="105">
        <v>2.0692249811888639E-2</v>
      </c>
      <c r="D15" s="106">
        <v>9.0703972951954341</v>
      </c>
      <c r="E15" s="4">
        <v>9.1257528746121555</v>
      </c>
      <c r="F15" s="107">
        <v>9.3911529438104022</v>
      </c>
      <c r="G15" s="24">
        <v>4.4166958168590579E-6</v>
      </c>
      <c r="H15" s="108">
        <v>1.5485175813923454E-4</v>
      </c>
      <c r="I15" s="25">
        <v>2.8522090223139718</v>
      </c>
      <c r="J15" s="5">
        <v>1.2990892143699258E-2</v>
      </c>
      <c r="K15" s="109">
        <v>12.836348087123801</v>
      </c>
      <c r="L15" s="19">
        <v>52.258064516129039</v>
      </c>
      <c r="M15" s="110">
        <v>53.804347826086953</v>
      </c>
      <c r="N15" s="81">
        <v>0.91257528746121552</v>
      </c>
      <c r="O15" s="78">
        <v>1.6214609189633145</v>
      </c>
      <c r="P15" s="79">
        <v>89.575916093493873</v>
      </c>
      <c r="Q15" s="111">
        <v>22.190120019360197</v>
      </c>
      <c r="R15" s="80">
        <v>6.0606060606060606</v>
      </c>
      <c r="S15" s="112">
        <v>13.336908912130149</v>
      </c>
      <c r="T15" s="121">
        <v>29.204599379448805</v>
      </c>
      <c r="U15" s="122">
        <v>295.04453786428132</v>
      </c>
      <c r="V15" s="123">
        <v>9.3729662006342966</v>
      </c>
      <c r="W15" s="124">
        <v>6.8084150564316861</v>
      </c>
      <c r="X15" s="125">
        <v>8.9901121856728281</v>
      </c>
    </row>
    <row r="16" spans="1:24" x14ac:dyDescent="0.35">
      <c r="A16" s="104" t="s">
        <v>97</v>
      </c>
      <c r="B16" s="18" t="s">
        <v>61</v>
      </c>
      <c r="C16" s="105">
        <v>2.4630541871921183E-2</v>
      </c>
      <c r="D16" s="106">
        <v>11.617426036785865</v>
      </c>
      <c r="E16" s="4">
        <v>1.0354110581901015</v>
      </c>
      <c r="F16" s="107">
        <v>0</v>
      </c>
      <c r="G16" s="24">
        <v>0</v>
      </c>
      <c r="H16" s="108">
        <v>1.5485175813923454E-4</v>
      </c>
      <c r="I16" s="25">
        <v>0</v>
      </c>
      <c r="J16" s="5">
        <v>3.1774722787726799E-2</v>
      </c>
      <c r="K16" s="109">
        <v>31.398558427285355</v>
      </c>
      <c r="L16" s="19">
        <v>26.129032258064516</v>
      </c>
      <c r="M16" s="110">
        <v>9.7826086956521685</v>
      </c>
      <c r="N16" s="81">
        <v>0</v>
      </c>
      <c r="O16" s="78">
        <v>0</v>
      </c>
      <c r="P16" s="79">
        <v>52.798593159723396</v>
      </c>
      <c r="Q16" s="111">
        <v>8.6396518828004183</v>
      </c>
      <c r="R16" s="80">
        <v>6.557377049180328</v>
      </c>
      <c r="S16" s="112">
        <v>14.430098167222786</v>
      </c>
      <c r="T16" s="121">
        <v>1.7104990681300476</v>
      </c>
      <c r="U16" s="122">
        <v>295.04453786428132</v>
      </c>
      <c r="V16" s="123">
        <v>0</v>
      </c>
      <c r="W16" s="124">
        <v>3.7658661064801198</v>
      </c>
      <c r="X16" s="125">
        <v>4.075359488757563</v>
      </c>
    </row>
    <row r="17" spans="1:24" x14ac:dyDescent="0.35">
      <c r="A17" s="104" t="s">
        <v>98</v>
      </c>
      <c r="B17" s="18" t="s">
        <v>54</v>
      </c>
      <c r="C17" s="105">
        <v>4.148471615720524E-2</v>
      </c>
      <c r="D17" s="106">
        <v>22.517599428202168</v>
      </c>
      <c r="E17" s="4">
        <v>4.3559427504667081</v>
      </c>
      <c r="F17" s="107">
        <v>3.8544256453592114</v>
      </c>
      <c r="G17" s="24">
        <v>2.3558909895583545E-5</v>
      </c>
      <c r="H17" s="108">
        <v>1.5485175813923454E-4</v>
      </c>
      <c r="I17" s="25">
        <v>15.213847216639682</v>
      </c>
      <c r="J17" s="5">
        <v>2.4843307481804952E-2</v>
      </c>
      <c r="K17" s="109">
        <v>24.548923158430028</v>
      </c>
      <c r="L17" s="19">
        <v>52.258064516129039</v>
      </c>
      <c r="M17" s="110">
        <v>53.804347826086953</v>
      </c>
      <c r="N17" s="81">
        <v>2.4891101431238334</v>
      </c>
      <c r="O17" s="78">
        <v>4.4226431238332298</v>
      </c>
      <c r="P17" s="79">
        <v>124.36178639855126</v>
      </c>
      <c r="Q17" s="111">
        <v>35.006844826112086</v>
      </c>
      <c r="R17" s="80">
        <v>16.355140186915886</v>
      </c>
      <c r="S17" s="112">
        <v>35.990957461472711</v>
      </c>
      <c r="T17" s="121">
        <v>41.95510889856876</v>
      </c>
      <c r="U17" s="122">
        <v>295.04453786428132</v>
      </c>
      <c r="V17" s="123">
        <v>13.719720355538481</v>
      </c>
      <c r="W17" s="124">
        <v>19.833398391165421</v>
      </c>
      <c r="X17" s="125">
        <v>30.029895940894914</v>
      </c>
    </row>
    <row r="18" spans="1:24" x14ac:dyDescent="0.35">
      <c r="A18" s="104" t="s">
        <v>99</v>
      </c>
      <c r="B18" s="18" t="s">
        <v>49</v>
      </c>
      <c r="C18" s="105">
        <v>2.6096884684390802E-2</v>
      </c>
      <c r="D18" s="106">
        <v>12.565760297286038</v>
      </c>
      <c r="E18" s="4">
        <v>12.809222640301018</v>
      </c>
      <c r="F18" s="107">
        <v>13.666871908276089</v>
      </c>
      <c r="G18" s="24">
        <v>2.3392870200282962E-5</v>
      </c>
      <c r="H18" s="108">
        <v>1.5485175813923454E-4</v>
      </c>
      <c r="I18" s="25">
        <v>15.106622282744331</v>
      </c>
      <c r="J18" s="5">
        <v>1.3749693988885066E-2</v>
      </c>
      <c r="K18" s="109">
        <v>13.586197237904987</v>
      </c>
      <c r="L18" s="19">
        <v>60.967741935483879</v>
      </c>
      <c r="M18" s="110">
        <v>68.478260869565204</v>
      </c>
      <c r="N18" s="81">
        <v>4.2697408801003389</v>
      </c>
      <c r="O18" s="78">
        <v>7.5864622528220318</v>
      </c>
      <c r="P18" s="79">
        <v>130.99017484859868</v>
      </c>
      <c r="Q18" s="111">
        <v>37.449049949384779</v>
      </c>
      <c r="R18" s="80">
        <v>19.635627530364371</v>
      </c>
      <c r="S18" s="112">
        <v>43.209965007822476</v>
      </c>
      <c r="T18" s="121">
        <v>23.997315400421638</v>
      </c>
      <c r="U18" s="122">
        <v>295.04453786428132</v>
      </c>
      <c r="V18" s="123">
        <v>7.5977600225862387</v>
      </c>
      <c r="W18" s="124">
        <v>25.314102998426634</v>
      </c>
      <c r="X18" s="125">
        <v>38.883100340436869</v>
      </c>
    </row>
    <row r="19" spans="1:24" x14ac:dyDescent="0.35">
      <c r="A19" s="104" t="s">
        <v>100</v>
      </c>
      <c r="B19" s="18" t="s">
        <v>31</v>
      </c>
      <c r="C19" s="105">
        <v>2.4254131787937325E-2</v>
      </c>
      <c r="D19" s="106">
        <v>11.373988707121839</v>
      </c>
      <c r="E19" s="4">
        <v>13.225638845590666</v>
      </c>
      <c r="F19" s="107">
        <v>14.150241877171387</v>
      </c>
      <c r="G19" s="24">
        <v>1.2598692141222175E-4</v>
      </c>
      <c r="H19" s="108">
        <v>1.5485175813923454E-4</v>
      </c>
      <c r="I19" s="25">
        <v>81.359697123322903</v>
      </c>
      <c r="J19" s="5">
        <v>0.10119521942168568</v>
      </c>
      <c r="K19" s="109">
        <v>100</v>
      </c>
      <c r="L19" s="19">
        <v>26.129032258064516</v>
      </c>
      <c r="M19" s="110">
        <v>9.7826086956521685</v>
      </c>
      <c r="N19" s="81">
        <v>11.336261867649142</v>
      </c>
      <c r="O19" s="78">
        <v>20.142234660620659</v>
      </c>
      <c r="P19" s="79">
        <v>236.80877106388894</v>
      </c>
      <c r="Q19" s="111">
        <v>76.437518981047674</v>
      </c>
      <c r="R19" s="80">
        <v>45.442359249329762</v>
      </c>
      <c r="S19" s="112">
        <v>100</v>
      </c>
      <c r="T19" s="121">
        <v>74.785785587202625</v>
      </c>
      <c r="U19" s="122">
        <v>295.04453786428132</v>
      </c>
      <c r="V19" s="123">
        <v>24.911969582178394</v>
      </c>
      <c r="W19" s="124">
        <v>63.14940628850082</v>
      </c>
      <c r="X19" s="125">
        <v>100</v>
      </c>
    </row>
    <row r="20" spans="1:24" x14ac:dyDescent="0.35">
      <c r="A20" s="104" t="s">
        <v>101</v>
      </c>
      <c r="B20" s="18" t="s">
        <v>38</v>
      </c>
      <c r="C20" s="105">
        <v>2.9513034923757994E-2</v>
      </c>
      <c r="D20" s="106">
        <v>14.775101989732118</v>
      </c>
      <c r="E20" s="4">
        <v>25.623792321263551</v>
      </c>
      <c r="F20" s="107">
        <v>28.541840916230406</v>
      </c>
      <c r="G20" s="24">
        <v>3.5934446043964785E-6</v>
      </c>
      <c r="H20" s="108">
        <v>1.5485175813923454E-4</v>
      </c>
      <c r="I20" s="25">
        <v>2.3205707494553871</v>
      </c>
      <c r="J20" s="5">
        <v>5.4299337923122896E-4</v>
      </c>
      <c r="K20" s="109">
        <v>0.53531537777278548</v>
      </c>
      <c r="L20" s="19">
        <v>79.677419354838733</v>
      </c>
      <c r="M20" s="110">
        <v>100</v>
      </c>
      <c r="N20" s="81">
        <v>5.0407460304125014</v>
      </c>
      <c r="O20" s="78">
        <v>8.956381794505587</v>
      </c>
      <c r="P20" s="79">
        <v>155.12921082769626</v>
      </c>
      <c r="Q20" s="111">
        <v>46.342988164275326</v>
      </c>
      <c r="R20" s="80">
        <v>9.6153846153846168</v>
      </c>
      <c r="S20" s="112">
        <v>21.15951894712957</v>
      </c>
      <c r="T20" s="121">
        <v>118.26254725699404</v>
      </c>
      <c r="U20" s="122">
        <v>295.04453786428132</v>
      </c>
      <c r="V20" s="123">
        <v>39.733557232974363</v>
      </c>
      <c r="W20" s="124">
        <v>52.635692561557732</v>
      </c>
      <c r="X20" s="125">
        <v>83.016771876452097</v>
      </c>
    </row>
    <row r="21" spans="1:24" x14ac:dyDescent="0.35">
      <c r="A21" s="104" t="s">
        <v>102</v>
      </c>
      <c r="B21" s="18" t="s">
        <v>43</v>
      </c>
      <c r="C21" s="105">
        <v>4.72972972972973E-2</v>
      </c>
      <c r="D21" s="106">
        <v>26.276795293050903</v>
      </c>
      <c r="E21" s="4">
        <v>5.2151238591916558</v>
      </c>
      <c r="F21" s="107">
        <v>4.8517507746992905</v>
      </c>
      <c r="G21" s="24">
        <v>7.4097446787227324E-5</v>
      </c>
      <c r="H21" s="108">
        <v>1.5485175813923454E-4</v>
      </c>
      <c r="I21" s="25">
        <v>47.85056861970066</v>
      </c>
      <c r="J21" s="5">
        <v>1.1118789271183689E-2</v>
      </c>
      <c r="K21" s="109">
        <v>10.986333148392239</v>
      </c>
      <c r="L21" s="19">
        <v>43.548387096774199</v>
      </c>
      <c r="M21" s="110">
        <v>39.130434782608688</v>
      </c>
      <c r="N21" s="81">
        <v>2.6075619295958279</v>
      </c>
      <c r="O21" s="78">
        <v>4.6331078878748366</v>
      </c>
      <c r="P21" s="79">
        <v>133.7289905063266</v>
      </c>
      <c r="Q21" s="111">
        <v>38.458156413408432</v>
      </c>
      <c r="R21" s="80">
        <v>44.736842105263158</v>
      </c>
      <c r="S21" s="112">
        <v>98.44744604875018</v>
      </c>
      <c r="T21" s="121">
        <v>24.106075619295957</v>
      </c>
      <c r="U21" s="122">
        <v>295.04453786428132</v>
      </c>
      <c r="V21" s="123">
        <v>7.634837280759438</v>
      </c>
      <c r="W21" s="124">
        <v>16.208360449538549</v>
      </c>
      <c r="X21" s="125">
        <v>24.174225155281281</v>
      </c>
    </row>
    <row r="22" spans="1:24" x14ac:dyDescent="0.35">
      <c r="A22" s="104" t="s">
        <v>103</v>
      </c>
      <c r="B22" s="18" t="s">
        <v>59</v>
      </c>
      <c r="C22" s="105">
        <v>2.5588536335721598E-2</v>
      </c>
      <c r="D22" s="106">
        <v>12.236993960238451</v>
      </c>
      <c r="E22" s="4">
        <v>6.337135614702154</v>
      </c>
      <c r="F22" s="107">
        <v>6.1541659556455341</v>
      </c>
      <c r="G22" s="24">
        <v>2.8147487203448632E-6</v>
      </c>
      <c r="H22" s="108">
        <v>1.5485175813923454E-4</v>
      </c>
      <c r="I22" s="25">
        <v>1.817705368132785</v>
      </c>
      <c r="J22" s="5">
        <v>1.7599993429813533E-2</v>
      </c>
      <c r="K22" s="109">
        <v>17.39106906887228</v>
      </c>
      <c r="L22" s="19">
        <v>52.258064516129039</v>
      </c>
      <c r="M22" s="110">
        <v>53.804347826086953</v>
      </c>
      <c r="N22" s="81">
        <v>4.2247570764681033</v>
      </c>
      <c r="O22" s="78">
        <v>7.5065351711026613</v>
      </c>
      <c r="P22" s="79">
        <v>98.910817350078659</v>
      </c>
      <c r="Q22" s="111">
        <v>25.629529741026847</v>
      </c>
      <c r="R22" s="80">
        <v>8.695652173913043</v>
      </c>
      <c r="S22" s="112">
        <v>19.135564960882391</v>
      </c>
      <c r="T22" s="121">
        <v>39.413814955640049</v>
      </c>
      <c r="U22" s="122">
        <v>295.04453786428132</v>
      </c>
      <c r="V22" s="123">
        <v>12.853372231277746</v>
      </c>
      <c r="W22" s="124">
        <v>5.872140646132884</v>
      </c>
      <c r="X22" s="125">
        <v>7.4777101639594088</v>
      </c>
    </row>
    <row r="23" spans="1:24" x14ac:dyDescent="0.35">
      <c r="A23" s="104" t="s">
        <v>104</v>
      </c>
      <c r="B23" s="18" t="s">
        <v>53</v>
      </c>
      <c r="C23" s="105">
        <v>2.9179030662710187E-2</v>
      </c>
      <c r="D23" s="106">
        <v>14.559089962250487</v>
      </c>
      <c r="E23" s="4">
        <v>17.633025619748988</v>
      </c>
      <c r="F23" s="107">
        <v>19.26627334009823</v>
      </c>
      <c r="G23" s="24">
        <v>7.1506644553832734E-6</v>
      </c>
      <c r="H23" s="108">
        <v>1.5485175813923454E-4</v>
      </c>
      <c r="I23" s="25">
        <v>4.6177483170412401</v>
      </c>
      <c r="J23" s="5">
        <v>1.1907420364725898E-3</v>
      </c>
      <c r="K23" s="109">
        <v>1.1754215973789743</v>
      </c>
      <c r="L23" s="19">
        <v>79.677419354838733</v>
      </c>
      <c r="M23" s="110">
        <v>100</v>
      </c>
      <c r="N23" s="81">
        <v>3.1117104034851155</v>
      </c>
      <c r="O23" s="78">
        <v>5.5288773208173421</v>
      </c>
      <c r="P23" s="79">
        <v>145.14741053758627</v>
      </c>
      <c r="Q23" s="111">
        <v>42.665230894660709</v>
      </c>
      <c r="R23" s="80">
        <v>3.1746031746031744</v>
      </c>
      <c r="S23" s="112">
        <v>6.9859999063538876</v>
      </c>
      <c r="T23" s="121">
        <v>46.096058500155586</v>
      </c>
      <c r="U23" s="122">
        <v>295.04453786428132</v>
      </c>
      <c r="V23" s="123">
        <v>15.131404324634385</v>
      </c>
      <c r="W23" s="124">
        <v>18.095080810855137</v>
      </c>
      <c r="X23" s="125">
        <v>27.221921063100034</v>
      </c>
    </row>
    <row r="24" spans="1:24" x14ac:dyDescent="0.35">
      <c r="A24" s="104" t="s">
        <v>105</v>
      </c>
      <c r="B24" s="18" t="s">
        <v>37</v>
      </c>
      <c r="C24" s="105">
        <v>0.16129032258064516</v>
      </c>
      <c r="D24" s="106">
        <v>100</v>
      </c>
      <c r="E24" s="4">
        <v>48.798798798798799</v>
      </c>
      <c r="F24" s="107">
        <v>55.443056617964672</v>
      </c>
      <c r="G24" s="24">
        <v>0</v>
      </c>
      <c r="H24" s="108">
        <v>1.5485175813923454E-4</v>
      </c>
      <c r="I24" s="25">
        <v>0</v>
      </c>
      <c r="J24" s="5">
        <v>2.8437538731972732E-3</v>
      </c>
      <c r="K24" s="109">
        <v>2.8089304374843036</v>
      </c>
      <c r="L24" s="19">
        <v>72.580645161290334</v>
      </c>
      <c r="M24" s="110">
        <v>88.043478260869549</v>
      </c>
      <c r="N24" s="81">
        <v>11.261261261261261</v>
      </c>
      <c r="O24" s="78">
        <v>20.008973817567565</v>
      </c>
      <c r="P24" s="79">
        <v>266.30443913388604</v>
      </c>
      <c r="Q24" s="111">
        <v>87.305088408784243</v>
      </c>
      <c r="R24" s="80">
        <v>0</v>
      </c>
      <c r="S24" s="112">
        <v>0</v>
      </c>
      <c r="T24" s="121">
        <v>197.36576576576576</v>
      </c>
      <c r="U24" s="122">
        <v>295.04453786428132</v>
      </c>
      <c r="V24" s="123">
        <v>66.700498687642522</v>
      </c>
      <c r="W24" s="124">
        <v>13.707569915451904</v>
      </c>
      <c r="X24" s="125">
        <v>20.134596796296901</v>
      </c>
    </row>
    <row r="25" spans="1:24" x14ac:dyDescent="0.35">
      <c r="A25" s="104" t="s">
        <v>106</v>
      </c>
      <c r="B25" s="18" t="s">
        <v>41</v>
      </c>
      <c r="C25" s="105">
        <v>2.4342745861733205E-2</v>
      </c>
      <c r="D25" s="106">
        <v>11.431298472224851</v>
      </c>
      <c r="E25" s="4">
        <v>14.900908955446283</v>
      </c>
      <c r="F25" s="107">
        <v>16.094871434344526</v>
      </c>
      <c r="G25" s="24">
        <v>3.7276131415306934E-5</v>
      </c>
      <c r="H25" s="108">
        <v>1.5485175813923454E-4</v>
      </c>
      <c r="I25" s="25">
        <v>24.072139614837436</v>
      </c>
      <c r="J25" s="5">
        <v>1.2887129639268713E-2</v>
      </c>
      <c r="K25" s="109">
        <v>12.733809820613494</v>
      </c>
      <c r="L25" s="19">
        <v>52.258064516129039</v>
      </c>
      <c r="M25" s="110">
        <v>53.804347826086953</v>
      </c>
      <c r="N25" s="81">
        <v>5.215318134406199</v>
      </c>
      <c r="O25" s="78">
        <v>9.266560963343764</v>
      </c>
      <c r="P25" s="79">
        <v>127.40302813145104</v>
      </c>
      <c r="Q25" s="111">
        <v>36.12737905508375</v>
      </c>
      <c r="R25" s="80">
        <v>40.322580645161288</v>
      </c>
      <c r="S25" s="112">
        <v>88.733466552478816</v>
      </c>
      <c r="T25" s="121">
        <v>9.9753687974966478</v>
      </c>
      <c r="U25" s="122">
        <v>295.04453786428132</v>
      </c>
      <c r="V25" s="123">
        <v>2.8175624497197087</v>
      </c>
      <c r="W25" s="124">
        <v>26.438332264629107</v>
      </c>
      <c r="X25" s="125">
        <v>40.699113462627594</v>
      </c>
    </row>
    <row r="26" spans="1:24" x14ac:dyDescent="0.35">
      <c r="A26" s="104" t="s">
        <v>107</v>
      </c>
      <c r="B26" s="18" t="s">
        <v>39</v>
      </c>
      <c r="C26" s="105">
        <v>7.1960297766749379E-2</v>
      </c>
      <c r="D26" s="106">
        <v>42.227204783258607</v>
      </c>
      <c r="E26" s="4">
        <v>5.5653192735793793</v>
      </c>
      <c r="F26" s="107">
        <v>5.2582525976581893</v>
      </c>
      <c r="G26" s="24">
        <v>2.1172575332552348E-6</v>
      </c>
      <c r="H26" s="108">
        <v>1.5485175813923454E-4</v>
      </c>
      <c r="I26" s="25">
        <v>1.3672802677199882</v>
      </c>
      <c r="J26" s="5">
        <v>4.0880576088625012E-2</v>
      </c>
      <c r="K26" s="109">
        <v>40.396976668011447</v>
      </c>
      <c r="L26" s="19">
        <v>43.548387096774199</v>
      </c>
      <c r="M26" s="110">
        <v>39.130434782608688</v>
      </c>
      <c r="N26" s="81">
        <v>0.58582308142940831</v>
      </c>
      <c r="O26" s="78">
        <v>1.0408886203866432</v>
      </c>
      <c r="P26" s="79">
        <v>129.42103771964358</v>
      </c>
      <c r="Q26" s="111">
        <v>36.870907198046154</v>
      </c>
      <c r="R26" s="80">
        <v>34.228187919463089</v>
      </c>
      <c r="S26" s="112">
        <v>75.322207044010213</v>
      </c>
      <c r="T26" s="121">
        <v>7.6271236086701819</v>
      </c>
      <c r="U26" s="122">
        <v>295.04453786428132</v>
      </c>
      <c r="V26" s="123">
        <v>2.0170262424443064</v>
      </c>
      <c r="W26" s="124">
        <v>34.596912453730582</v>
      </c>
      <c r="X26" s="125">
        <v>53.877998879746102</v>
      </c>
    </row>
    <row r="27" spans="1:24" x14ac:dyDescent="0.35">
      <c r="A27" s="104" t="s">
        <v>108</v>
      </c>
      <c r="B27" s="18" t="s">
        <v>40</v>
      </c>
      <c r="C27" s="105">
        <v>6.9114470842332618E-2</v>
      </c>
      <c r="D27" s="106">
        <v>40.386710767174506</v>
      </c>
      <c r="E27" s="4">
        <v>70.984915705412604</v>
      </c>
      <c r="F27" s="107">
        <v>81.196383464593737</v>
      </c>
      <c r="G27" s="24">
        <v>1.1822238458096371E-5</v>
      </c>
      <c r="H27" s="108">
        <v>1.5485175813923454E-4</v>
      </c>
      <c r="I27" s="25">
        <v>7.6345522970856017</v>
      </c>
      <c r="J27" s="5">
        <v>6.3202222718756248E-4</v>
      </c>
      <c r="K27" s="109">
        <v>0.62329382228847707</v>
      </c>
      <c r="L27" s="19">
        <v>60.967741935483879</v>
      </c>
      <c r="M27" s="110">
        <v>68.478260869565204</v>
      </c>
      <c r="N27" s="81">
        <v>39.929015084294591</v>
      </c>
      <c r="O27" s="78">
        <v>70.94574922360249</v>
      </c>
      <c r="P27" s="79">
        <v>269.26495044430999</v>
      </c>
      <c r="Q27" s="111">
        <v>88.395877813224246</v>
      </c>
      <c r="R27" s="80">
        <v>0</v>
      </c>
      <c r="S27" s="112">
        <v>0</v>
      </c>
      <c r="T27" s="121">
        <v>467.62200532386868</v>
      </c>
      <c r="U27" s="122">
        <v>295.04453786428132</v>
      </c>
      <c r="V27" s="123">
        <v>100</v>
      </c>
      <c r="W27" s="124">
        <v>2.3755359718185414</v>
      </c>
      <c r="X27" s="125">
        <v>1.8295028431186067</v>
      </c>
    </row>
    <row r="28" spans="1:24" x14ac:dyDescent="0.35">
      <c r="A28" s="104" t="s">
        <v>109</v>
      </c>
      <c r="B28" s="18" t="s">
        <v>51</v>
      </c>
      <c r="C28" s="105">
        <v>2.488118535085267E-2</v>
      </c>
      <c r="D28" s="106">
        <v>11.779525783325596</v>
      </c>
      <c r="E28" s="4">
        <v>19.504583577140629</v>
      </c>
      <c r="F28" s="107">
        <v>21.43875102026173</v>
      </c>
      <c r="G28" s="24">
        <v>3.714868258698225E-7</v>
      </c>
      <c r="H28" s="108">
        <v>1.5485175813923454E-4</v>
      </c>
      <c r="I28" s="25">
        <v>0.23989835849057725</v>
      </c>
      <c r="J28" s="5">
        <v>1.0530624841398341E-3</v>
      </c>
      <c r="K28" s="109">
        <v>1.0393664519524755</v>
      </c>
      <c r="L28" s="19">
        <v>79.677419354838733</v>
      </c>
      <c r="M28" s="110">
        <v>100</v>
      </c>
      <c r="N28" s="81">
        <v>5.8513750731421883</v>
      </c>
      <c r="O28" s="78">
        <v>10.396704944411935</v>
      </c>
      <c r="P28" s="79">
        <v>144.89424655844232</v>
      </c>
      <c r="Q28" s="111">
        <v>42.57195356615879</v>
      </c>
      <c r="R28" s="80">
        <v>5.913978494623656</v>
      </c>
      <c r="S28" s="112">
        <v>13.014241761030226</v>
      </c>
      <c r="T28" s="121">
        <v>17.685371562317144</v>
      </c>
      <c r="U28" s="122">
        <v>295.04453786428132</v>
      </c>
      <c r="V28" s="123">
        <v>5.4459661619048001</v>
      </c>
      <c r="W28" s="124">
        <v>19.14767357068315</v>
      </c>
      <c r="X28" s="125">
        <v>28.922216831620229</v>
      </c>
    </row>
    <row r="29" spans="1:24" x14ac:dyDescent="0.35">
      <c r="A29" s="104" t="s">
        <v>110</v>
      </c>
      <c r="B29" s="18" t="s">
        <v>50</v>
      </c>
      <c r="C29" s="105">
        <v>3.4346103038309116E-2</v>
      </c>
      <c r="D29" s="106">
        <v>17.900813138164377</v>
      </c>
      <c r="E29" s="4">
        <v>8.3361120373457815</v>
      </c>
      <c r="F29" s="107">
        <v>8.4745491659088934</v>
      </c>
      <c r="G29" s="24">
        <v>0</v>
      </c>
      <c r="H29" s="108">
        <v>1.5485175813923454E-4</v>
      </c>
      <c r="I29" s="25">
        <v>0</v>
      </c>
      <c r="J29" s="5">
        <v>3.5828906398274178E-2</v>
      </c>
      <c r="K29" s="109">
        <v>35.404908908332942</v>
      </c>
      <c r="L29" s="19">
        <v>37.741935483870975</v>
      </c>
      <c r="M29" s="110">
        <v>29.347826086956523</v>
      </c>
      <c r="N29" s="81">
        <v>2.2229632099588752</v>
      </c>
      <c r="O29" s="78">
        <v>3.9497540846948982</v>
      </c>
      <c r="P29" s="79">
        <v>95.077851384057638</v>
      </c>
      <c r="Q29" s="111">
        <v>24.217287656832248</v>
      </c>
      <c r="R29" s="80">
        <v>24.888888888888889</v>
      </c>
      <c r="S29" s="112">
        <v>54.770239265814482</v>
      </c>
      <c r="T29" s="121">
        <v>59.742575302878734</v>
      </c>
      <c r="U29" s="122">
        <v>295.04453786428132</v>
      </c>
      <c r="V29" s="123">
        <v>19.783614773421277</v>
      </c>
      <c r="W29" s="124">
        <v>46.191089566331215</v>
      </c>
      <c r="X29" s="125">
        <v>72.606543323895238</v>
      </c>
    </row>
    <row r="30" spans="1:24" x14ac:dyDescent="0.35">
      <c r="A30" s="104" t="s">
        <v>111</v>
      </c>
      <c r="B30" s="18" t="s">
        <v>42</v>
      </c>
      <c r="C30" s="105">
        <v>2.6191070092292341E-2</v>
      </c>
      <c r="D30" s="106">
        <v>12.626673235510749</v>
      </c>
      <c r="E30" s="4">
        <v>22.409929322530598</v>
      </c>
      <c r="F30" s="107">
        <v>24.811234763065141</v>
      </c>
      <c r="G30" s="24">
        <v>2.5320926388880768E-6</v>
      </c>
      <c r="H30" s="108">
        <v>1.5485175813923454E-4</v>
      </c>
      <c r="I30" s="25">
        <v>1.6351720311831093</v>
      </c>
      <c r="J30" s="5">
        <v>2.4421001922048215E-3</v>
      </c>
      <c r="K30" s="109">
        <v>2.4120156520088183</v>
      </c>
      <c r="L30" s="19">
        <v>76.774193548387117</v>
      </c>
      <c r="M30" s="110">
        <v>95.108695652173907</v>
      </c>
      <c r="N30" s="81">
        <v>22.409929322530598</v>
      </c>
      <c r="O30" s="78">
        <v>39.817892389243234</v>
      </c>
      <c r="P30" s="79">
        <v>176.41168372318498</v>
      </c>
      <c r="Q30" s="111">
        <v>54.184436313093883</v>
      </c>
      <c r="R30" s="80">
        <v>6.2937062937062942</v>
      </c>
      <c r="S30" s="112">
        <v>13.84986694721208</v>
      </c>
      <c r="T30" s="121">
        <v>49.694225133597655</v>
      </c>
      <c r="U30" s="122">
        <v>295.04453786428132</v>
      </c>
      <c r="V30" s="123">
        <v>16.358049090515976</v>
      </c>
      <c r="W30" s="124">
        <v>21.85978492622705</v>
      </c>
      <c r="X30" s="125">
        <v>33.303200282751256</v>
      </c>
    </row>
    <row r="31" spans="1:24" x14ac:dyDescent="0.35">
      <c r="A31" s="104" t="s">
        <v>112</v>
      </c>
      <c r="B31" s="18" t="s">
        <v>35</v>
      </c>
      <c r="C31" s="105">
        <v>6.4077669902912623E-2</v>
      </c>
      <c r="D31" s="106">
        <v>37.129238603399436</v>
      </c>
      <c r="E31" s="4">
        <v>87.183958151700097</v>
      </c>
      <c r="F31" s="107">
        <v>100</v>
      </c>
      <c r="G31" s="24">
        <v>1.2257284487146705E-5</v>
      </c>
      <c r="H31" s="108">
        <v>1.5485175813923454E-4</v>
      </c>
      <c r="I31" s="25">
        <v>7.9154958486978249</v>
      </c>
      <c r="J31" s="5">
        <v>1.2866959774656634E-6</v>
      </c>
      <c r="K31" s="109">
        <v>0</v>
      </c>
      <c r="L31" s="19">
        <v>66.774193548387103</v>
      </c>
      <c r="M31" s="110">
        <v>78.260869565217376</v>
      </c>
      <c r="N31" s="81">
        <v>43.591979075850048</v>
      </c>
      <c r="O31" s="78">
        <v>77.454092197035749</v>
      </c>
      <c r="P31" s="79">
        <v>300.75969621435036</v>
      </c>
      <c r="Q31" s="111">
        <v>100</v>
      </c>
      <c r="R31" s="80">
        <v>0</v>
      </c>
      <c r="S31" s="112">
        <v>0</v>
      </c>
      <c r="T31" s="121">
        <v>13.270706190061029</v>
      </c>
      <c r="U31" s="122">
        <v>295.04453786428132</v>
      </c>
      <c r="V31" s="123">
        <v>3.9409702226766119</v>
      </c>
      <c r="W31" s="124">
        <v>1.2429556981950824</v>
      </c>
      <c r="X31" s="125">
        <v>0</v>
      </c>
    </row>
    <row r="32" spans="1:24" x14ac:dyDescent="0.35">
      <c r="A32" s="104" t="s">
        <v>113</v>
      </c>
      <c r="B32" s="18" t="s">
        <v>56</v>
      </c>
      <c r="C32" s="105">
        <v>3.5960214231063506E-2</v>
      </c>
      <c r="D32" s="106">
        <v>18.9447142855146</v>
      </c>
      <c r="E32" s="4">
        <v>10.671409515340152</v>
      </c>
      <c r="F32" s="107">
        <v>11.185329041812684</v>
      </c>
      <c r="G32" s="24">
        <v>7.3507245486675537E-6</v>
      </c>
      <c r="H32" s="108">
        <v>1.5485175813923454E-4</v>
      </c>
      <c r="I32" s="25">
        <v>4.7469429065559403</v>
      </c>
      <c r="J32" s="5">
        <v>4.4545647220270426E-3</v>
      </c>
      <c r="K32" s="109">
        <v>4.4007361964283325</v>
      </c>
      <c r="L32" s="19">
        <v>40.645161290322584</v>
      </c>
      <c r="M32" s="110">
        <v>34.239130434782602</v>
      </c>
      <c r="N32" s="81">
        <v>0</v>
      </c>
      <c r="O32" s="78">
        <v>0</v>
      </c>
      <c r="P32" s="79">
        <v>73.516852865094165</v>
      </c>
      <c r="Q32" s="111">
        <v>16.273217775787369</v>
      </c>
      <c r="R32" s="80">
        <v>18.300653594771241</v>
      </c>
      <c r="S32" s="112">
        <v>40.272234754275352</v>
      </c>
      <c r="T32" s="121">
        <v>26.677634504224098</v>
      </c>
      <c r="U32" s="122">
        <v>295.04453786428132</v>
      </c>
      <c r="V32" s="123">
        <v>8.5115029740699946</v>
      </c>
      <c r="W32" s="124">
        <v>16.754370812695598</v>
      </c>
      <c r="X32" s="125">
        <v>25.056217836093371</v>
      </c>
    </row>
    <row r="33" spans="1:24" x14ac:dyDescent="0.35">
      <c r="A33" s="104" t="s">
        <v>114</v>
      </c>
      <c r="B33" s="18" t="s">
        <v>55</v>
      </c>
      <c r="C33" s="105">
        <v>4.3664996420901936E-2</v>
      </c>
      <c r="D33" s="106">
        <v>23.927661559630771</v>
      </c>
      <c r="E33" s="4">
        <v>7.1289092768806377</v>
      </c>
      <c r="F33" s="107">
        <v>7.0732454861674512</v>
      </c>
      <c r="G33" s="24">
        <v>3.3823829598252393E-6</v>
      </c>
      <c r="H33" s="108">
        <v>1.5485175813923454E-4</v>
      </c>
      <c r="I33" s="25">
        <v>2.1842715901126413</v>
      </c>
      <c r="J33" s="5">
        <v>6.0965542057028902E-3</v>
      </c>
      <c r="K33" s="109">
        <v>6.0233527302936105</v>
      </c>
      <c r="L33" s="19">
        <v>52.258064516129039</v>
      </c>
      <c r="M33" s="110">
        <v>53.804347826086953</v>
      </c>
      <c r="N33" s="81">
        <v>4.029383504323838</v>
      </c>
      <c r="O33" s="78">
        <v>7.1593960186591445</v>
      </c>
      <c r="P33" s="79">
        <v>100.17227521095057</v>
      </c>
      <c r="Q33" s="111">
        <v>26.094309207986417</v>
      </c>
      <c r="R33" s="80">
        <v>20.417633410672853</v>
      </c>
      <c r="S33" s="112">
        <v>44.930839304902499</v>
      </c>
      <c r="T33" s="121">
        <v>32.526051514118343</v>
      </c>
      <c r="U33" s="122">
        <v>295.04453786428132</v>
      </c>
      <c r="V33" s="123">
        <v>10.505276705170642</v>
      </c>
      <c r="W33" s="124">
        <v>23.010437795141598</v>
      </c>
      <c r="X33" s="125">
        <v>35.16189652190333</v>
      </c>
    </row>
    <row r="34" spans="1:24" x14ac:dyDescent="0.35">
      <c r="A34" s="104" t="s">
        <v>115</v>
      </c>
      <c r="B34" s="18" t="s">
        <v>47</v>
      </c>
      <c r="C34" s="105">
        <v>2.2764227642276424E-2</v>
      </c>
      <c r="D34" s="106">
        <v>10.410416523198617</v>
      </c>
      <c r="E34" s="4">
        <v>12.838343853642881</v>
      </c>
      <c r="F34" s="107">
        <v>13.700675395768751</v>
      </c>
      <c r="G34" s="24">
        <v>2.6636674954520098E-6</v>
      </c>
      <c r="H34" s="108">
        <v>1.5485175813923454E-4</v>
      </c>
      <c r="I34" s="25">
        <v>1.720140298992912</v>
      </c>
      <c r="J34" s="5">
        <v>3.0430709234766512E-3</v>
      </c>
      <c r="K34" s="109">
        <v>3.0058958532070403</v>
      </c>
      <c r="L34" s="19">
        <v>79.677419354838733</v>
      </c>
      <c r="M34" s="110">
        <v>100</v>
      </c>
      <c r="N34" s="81">
        <v>24.606825719482188</v>
      </c>
      <c r="O34" s="78">
        <v>43.721331042045577</v>
      </c>
      <c r="P34" s="79">
        <v>172.5584591132129</v>
      </c>
      <c r="Q34" s="111">
        <v>52.764730006725124</v>
      </c>
      <c r="R34" s="80">
        <v>12.396694214876034</v>
      </c>
      <c r="S34" s="112">
        <v>27.280040956629854</v>
      </c>
      <c r="T34" s="121">
        <v>106.9904568310688</v>
      </c>
      <c r="U34" s="122">
        <v>295.04453786428132</v>
      </c>
      <c r="V34" s="123">
        <v>35.890808374987706</v>
      </c>
      <c r="W34" s="124">
        <v>16.045420015957752</v>
      </c>
      <c r="X34" s="125">
        <v>23.911020865539118</v>
      </c>
    </row>
    <row r="35" spans="1:24" x14ac:dyDescent="0.35">
      <c r="A35" s="104" t="s">
        <v>116</v>
      </c>
      <c r="B35" s="18" t="s">
        <v>36</v>
      </c>
      <c r="C35" s="105">
        <v>6.8493150684931503E-2</v>
      </c>
      <c r="D35" s="106">
        <v>39.984881681238953</v>
      </c>
      <c r="E35" s="4">
        <v>6.8344913999316548</v>
      </c>
      <c r="F35" s="107">
        <v>6.7314894300503276</v>
      </c>
      <c r="G35" s="24">
        <v>6.2034599515904527E-5</v>
      </c>
      <c r="H35" s="108">
        <v>1.5485175813923454E-4</v>
      </c>
      <c r="I35" s="25">
        <v>40.060636224824961</v>
      </c>
      <c r="J35" s="5">
        <v>1.857491717873409E-2</v>
      </c>
      <c r="K35" s="109">
        <v>18.354490217414003</v>
      </c>
      <c r="L35" s="19">
        <v>73.870967741935502</v>
      </c>
      <c r="M35" s="110">
        <v>90.217391304347814</v>
      </c>
      <c r="N35" s="81">
        <v>3.4172456999658274</v>
      </c>
      <c r="O35" s="78">
        <v>6.0717514808064701</v>
      </c>
      <c r="P35" s="79">
        <v>201.42064033868255</v>
      </c>
      <c r="Q35" s="111">
        <v>63.398893557770862</v>
      </c>
      <c r="R35" s="80">
        <v>39.669421487603309</v>
      </c>
      <c r="S35" s="112">
        <v>87.296131061215533</v>
      </c>
      <c r="T35" s="121">
        <v>61.609989748262898</v>
      </c>
      <c r="U35" s="122">
        <v>295.04453786428132</v>
      </c>
      <c r="V35" s="123">
        <v>20.420231803292094</v>
      </c>
      <c r="W35" s="124">
        <v>17.330828433137544</v>
      </c>
      <c r="X35" s="125">
        <v>25.987393206261039</v>
      </c>
    </row>
    <row r="36" spans="1:24" x14ac:dyDescent="0.35">
      <c r="A36" s="104" t="s">
        <v>117</v>
      </c>
      <c r="B36" s="18" t="s">
        <v>52</v>
      </c>
      <c r="C36" s="105">
        <v>4.5372050816696916E-2</v>
      </c>
      <c r="D36" s="106">
        <v>25.031672268656802</v>
      </c>
      <c r="E36" s="4">
        <v>8.0827675396055607</v>
      </c>
      <c r="F36" s="107">
        <v>8.1804705002928273</v>
      </c>
      <c r="G36" s="24">
        <v>4.6644738974874578E-6</v>
      </c>
      <c r="H36" s="108">
        <v>1.5485175813923454E-4</v>
      </c>
      <c r="I36" s="25">
        <v>3.0122188818117319</v>
      </c>
      <c r="J36" s="5">
        <v>2.2282888864944589E-2</v>
      </c>
      <c r="K36" s="109">
        <v>22.018713542206768</v>
      </c>
      <c r="L36" s="19">
        <v>69.677419354838719</v>
      </c>
      <c r="M36" s="110">
        <v>83.152173913043455</v>
      </c>
      <c r="N36" s="81">
        <v>0</v>
      </c>
      <c r="O36" s="78">
        <v>0</v>
      </c>
      <c r="P36" s="79">
        <v>141.39524910601159</v>
      </c>
      <c r="Q36" s="111">
        <v>41.282760941278255</v>
      </c>
      <c r="R36" s="80">
        <v>14.644351464435147</v>
      </c>
      <c r="S36" s="112">
        <v>32.226212957134571</v>
      </c>
      <c r="T36" s="121">
        <v>18.899665912275029</v>
      </c>
      <c r="U36" s="122">
        <v>295.04453786428132</v>
      </c>
      <c r="V36" s="123">
        <v>5.8599291492694352</v>
      </c>
      <c r="W36" s="124">
        <v>10.555176654677064</v>
      </c>
      <c r="X36" s="125">
        <v>15.042408129824572</v>
      </c>
    </row>
  </sheetData>
  <sortState xmlns:xlrd2="http://schemas.microsoft.com/office/spreadsheetml/2017/richdata2" ref="B5:E36">
    <sortCondition descending="1" ref="C5:C36"/>
  </sortState>
  <conditionalFormatting sqref="G5:G36">
    <cfRule type="expression" dxfId="30" priority="5">
      <formula>#REF!="No Population Data"</formula>
    </cfRule>
    <cfRule type="expression" dxfId="29" priority="6">
      <formula>#REF!="No Population Data"</formula>
    </cfRule>
  </conditionalFormatting>
  <conditionalFormatting sqref="H5:H36">
    <cfRule type="expression" dxfId="28" priority="3">
      <formula>#REF!="No Population Data"</formula>
    </cfRule>
  </conditionalFormatting>
  <conditionalFormatting sqref="H5:I36">
    <cfRule type="expression" dxfId="27" priority="1">
      <formula>#REF!="No Population Data"</formula>
    </cfRule>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0BB18-83EA-4C6C-85E3-0ECFF74F62C0}">
  <dimension ref="A1:AC38"/>
  <sheetViews>
    <sheetView zoomScale="85" zoomScaleNormal="85" workbookViewId="0">
      <pane xSplit="1" ySplit="5" topLeftCell="B6" activePane="bottomRight" state="frozen"/>
      <selection pane="topRight" activeCell="D23" sqref="D23"/>
      <selection pane="bottomLeft" activeCell="D23" sqref="D23"/>
      <selection pane="bottomRight" activeCell="C20" sqref="C20"/>
    </sheetView>
  </sheetViews>
  <sheetFormatPr defaultColWidth="10.86328125" defaultRowHeight="17.25" customHeight="1" x14ac:dyDescent="0.6"/>
  <cols>
    <col min="1" max="1" width="50.73046875" style="10" customWidth="1"/>
    <col min="2" max="2" width="31.86328125" style="11" customWidth="1"/>
    <col min="3" max="3" width="31.86328125" style="15" customWidth="1"/>
    <col min="4" max="4" width="31.86328125" style="11" customWidth="1"/>
    <col min="5" max="5" width="31.86328125" style="15" customWidth="1"/>
    <col min="6" max="6" width="31.86328125" style="11" customWidth="1"/>
    <col min="7" max="7" width="31.86328125" style="15" customWidth="1"/>
    <col min="8" max="8" width="18.86328125" style="22" bestFit="1" customWidth="1"/>
    <col min="9" max="9" width="22.86328125" style="22" bestFit="1" customWidth="1"/>
    <col min="10" max="10" width="21.1328125" style="12" bestFit="1" customWidth="1"/>
    <col min="11" max="16384" width="10.86328125" style="13"/>
  </cols>
  <sheetData>
    <row r="1" spans="1:29" ht="38.25" x14ac:dyDescent="0.6">
      <c r="A1" s="36" t="s">
        <v>196</v>
      </c>
    </row>
    <row r="2" spans="1:29" ht="17.25" customHeight="1" x14ac:dyDescent="0.6">
      <c r="A2" s="35" t="s">
        <v>64</v>
      </c>
    </row>
    <row r="3" spans="1:29" ht="17.25" customHeight="1" x14ac:dyDescent="0.6">
      <c r="A3" s="54" t="s">
        <v>118</v>
      </c>
    </row>
    <row r="4" spans="1:29" s="7" customFormat="1" ht="100.5" customHeight="1" x14ac:dyDescent="0.6">
      <c r="A4" s="21" t="s">
        <v>119</v>
      </c>
      <c r="B4" s="132" t="s">
        <v>120</v>
      </c>
      <c r="C4" s="132" t="s">
        <v>121</v>
      </c>
      <c r="D4" s="132" t="s">
        <v>122</v>
      </c>
      <c r="E4" s="132" t="s">
        <v>123</v>
      </c>
      <c r="F4" s="132" t="s">
        <v>124</v>
      </c>
      <c r="G4" s="132" t="s">
        <v>125</v>
      </c>
      <c r="H4" s="133" t="s">
        <v>126</v>
      </c>
      <c r="I4" s="133" t="s">
        <v>127</v>
      </c>
      <c r="J4" s="133" t="s">
        <v>128</v>
      </c>
      <c r="K4" s="6"/>
      <c r="L4" s="6"/>
      <c r="M4" s="6"/>
      <c r="N4" s="6"/>
      <c r="O4" s="6"/>
      <c r="P4" s="6"/>
      <c r="Q4" s="6"/>
      <c r="R4" s="6"/>
      <c r="S4" s="8"/>
      <c r="T4" s="6"/>
      <c r="U4" s="6"/>
      <c r="V4" s="6"/>
      <c r="W4" s="6"/>
      <c r="X4" s="6"/>
      <c r="Y4" s="6"/>
      <c r="Z4" s="6"/>
      <c r="AA4" s="6"/>
      <c r="AB4" s="6"/>
      <c r="AC4" s="6"/>
    </row>
    <row r="5" spans="1:29" s="48" customFormat="1" ht="20.25" customHeight="1" x14ac:dyDescent="0.6">
      <c r="A5" s="83" t="s">
        <v>129</v>
      </c>
      <c r="B5" s="84" t="s">
        <v>130</v>
      </c>
      <c r="C5" s="84" t="s">
        <v>130</v>
      </c>
      <c r="D5" s="84" t="s">
        <v>130</v>
      </c>
      <c r="E5" s="84" t="s">
        <v>130</v>
      </c>
      <c r="F5" s="84" t="s">
        <v>130</v>
      </c>
      <c r="G5" s="84" t="s">
        <v>130</v>
      </c>
      <c r="H5" s="97" t="s">
        <v>130</v>
      </c>
      <c r="I5" s="97" t="s">
        <v>130</v>
      </c>
      <c r="J5" s="84" t="s">
        <v>130</v>
      </c>
    </row>
    <row r="6" spans="1:29" s="9" customFormat="1" ht="16.149999999999999" x14ac:dyDescent="0.6">
      <c r="A6" s="85" t="s">
        <v>32</v>
      </c>
      <c r="B6" s="40">
        <v>92</v>
      </c>
      <c r="C6" s="86">
        <v>20</v>
      </c>
      <c r="D6" s="40">
        <v>1201</v>
      </c>
      <c r="E6" s="86">
        <v>16</v>
      </c>
      <c r="F6" s="40">
        <v>706</v>
      </c>
      <c r="G6" s="86">
        <v>12</v>
      </c>
      <c r="H6" s="100">
        <v>1999</v>
      </c>
      <c r="I6" s="100">
        <v>48</v>
      </c>
      <c r="J6" s="41">
        <v>2.4012006003001501E-2</v>
      </c>
    </row>
    <row r="7" spans="1:29" s="9" customFormat="1" ht="16.149999999999999" x14ac:dyDescent="0.6">
      <c r="A7" s="85" t="s">
        <v>48</v>
      </c>
      <c r="B7" s="40">
        <v>231</v>
      </c>
      <c r="C7" s="86">
        <v>22</v>
      </c>
      <c r="D7" s="40">
        <v>1780</v>
      </c>
      <c r="E7" s="86">
        <v>110</v>
      </c>
      <c r="F7" s="40">
        <v>2323</v>
      </c>
      <c r="G7" s="86">
        <v>63</v>
      </c>
      <c r="H7" s="100">
        <v>4334</v>
      </c>
      <c r="I7" s="100">
        <v>195</v>
      </c>
      <c r="J7" s="41">
        <v>4.4993077988001846E-2</v>
      </c>
    </row>
    <row r="8" spans="1:29" s="9" customFormat="1" ht="16.149999999999999" x14ac:dyDescent="0.6">
      <c r="A8" s="85" t="s">
        <v>46</v>
      </c>
      <c r="B8" s="40">
        <v>96</v>
      </c>
      <c r="C8" s="86">
        <v>12</v>
      </c>
      <c r="D8" s="40">
        <v>1091</v>
      </c>
      <c r="E8" s="86">
        <v>30</v>
      </c>
      <c r="F8" s="40">
        <v>1211</v>
      </c>
      <c r="G8" s="86">
        <v>24</v>
      </c>
      <c r="H8" s="100">
        <v>2398</v>
      </c>
      <c r="I8" s="100">
        <v>66</v>
      </c>
      <c r="J8" s="41">
        <v>2.7522935779816515E-2</v>
      </c>
    </row>
    <row r="9" spans="1:29" s="9" customFormat="1" ht="16.149999999999999" x14ac:dyDescent="0.6">
      <c r="A9" s="85" t="s">
        <v>45</v>
      </c>
      <c r="B9" s="40">
        <v>179</v>
      </c>
      <c r="C9" s="86">
        <v>17</v>
      </c>
      <c r="D9" s="40">
        <v>1495</v>
      </c>
      <c r="E9" s="86">
        <v>77</v>
      </c>
      <c r="F9" s="40">
        <v>1137</v>
      </c>
      <c r="G9" s="86">
        <v>38</v>
      </c>
      <c r="H9" s="100">
        <v>2811</v>
      </c>
      <c r="I9" s="100">
        <v>132</v>
      </c>
      <c r="J9" s="41">
        <v>4.6958377801494131E-2</v>
      </c>
    </row>
    <row r="10" spans="1:29" s="9" customFormat="1" ht="16.149999999999999" x14ac:dyDescent="0.6">
      <c r="A10" s="85" t="s">
        <v>34</v>
      </c>
      <c r="B10" s="40">
        <v>2459</v>
      </c>
      <c r="C10" s="86">
        <v>27</v>
      </c>
      <c r="D10" s="40">
        <v>5199</v>
      </c>
      <c r="E10" s="86">
        <v>32</v>
      </c>
      <c r="F10" s="40">
        <v>2391</v>
      </c>
      <c r="G10" s="86">
        <v>8</v>
      </c>
      <c r="H10" s="100">
        <v>10049</v>
      </c>
      <c r="I10" s="100">
        <v>67</v>
      </c>
      <c r="J10" s="41">
        <v>6.667330082595283E-3</v>
      </c>
    </row>
    <row r="11" spans="1:29" s="9" customFormat="1" ht="16.149999999999999" x14ac:dyDescent="0.6">
      <c r="A11" s="85" t="s">
        <v>57</v>
      </c>
      <c r="B11" s="40">
        <v>19</v>
      </c>
      <c r="C11" s="86">
        <v>0</v>
      </c>
      <c r="D11" s="40">
        <v>165</v>
      </c>
      <c r="E11" s="86">
        <v>7</v>
      </c>
      <c r="F11" s="40">
        <v>200</v>
      </c>
      <c r="G11" s="86">
        <v>3</v>
      </c>
      <c r="H11" s="100">
        <v>384</v>
      </c>
      <c r="I11" s="100">
        <v>10</v>
      </c>
      <c r="J11" s="41">
        <v>2.6041666666666668E-2</v>
      </c>
    </row>
    <row r="12" spans="1:29" s="9" customFormat="1" ht="16.149999999999999" x14ac:dyDescent="0.6">
      <c r="A12" s="85" t="s">
        <v>44</v>
      </c>
      <c r="B12" s="40">
        <v>251</v>
      </c>
      <c r="C12" s="86">
        <v>27</v>
      </c>
      <c r="D12" s="40">
        <v>2344</v>
      </c>
      <c r="E12" s="86">
        <v>41</v>
      </c>
      <c r="F12" s="40">
        <v>1672</v>
      </c>
      <c r="G12" s="86">
        <v>10</v>
      </c>
      <c r="H12" s="100">
        <v>4267</v>
      </c>
      <c r="I12" s="100">
        <v>78</v>
      </c>
      <c r="J12" s="41">
        <v>1.8279821888914929E-2</v>
      </c>
    </row>
    <row r="13" spans="1:29" s="9" customFormat="1" ht="16.149999999999999" x14ac:dyDescent="0.6">
      <c r="A13" s="85" t="s">
        <v>33</v>
      </c>
      <c r="B13" s="40">
        <v>166</v>
      </c>
      <c r="C13" s="86">
        <v>7</v>
      </c>
      <c r="D13" s="40">
        <v>891</v>
      </c>
      <c r="E13" s="86">
        <v>29</v>
      </c>
      <c r="F13" s="40">
        <v>350</v>
      </c>
      <c r="G13" s="86">
        <v>6</v>
      </c>
      <c r="H13" s="100">
        <v>1407</v>
      </c>
      <c r="I13" s="100">
        <v>42</v>
      </c>
      <c r="J13" s="41">
        <v>2.9850746268656716E-2</v>
      </c>
    </row>
    <row r="14" spans="1:29" s="9" customFormat="1" ht="16.149999999999999" x14ac:dyDescent="0.6">
      <c r="A14" s="85" t="s">
        <v>58</v>
      </c>
      <c r="B14" s="40">
        <v>48</v>
      </c>
      <c r="C14" s="86">
        <v>2</v>
      </c>
      <c r="D14" s="40">
        <v>425</v>
      </c>
      <c r="E14" s="86">
        <v>17</v>
      </c>
      <c r="F14" s="40">
        <v>518</v>
      </c>
      <c r="G14" s="86">
        <v>11</v>
      </c>
      <c r="H14" s="100">
        <v>991</v>
      </c>
      <c r="I14" s="100">
        <v>30</v>
      </c>
      <c r="J14" s="41">
        <v>3.0272452068617558E-2</v>
      </c>
    </row>
    <row r="15" spans="1:29" s="9" customFormat="1" ht="16.149999999999999" x14ac:dyDescent="0.6">
      <c r="A15" s="85" t="s">
        <v>62</v>
      </c>
      <c r="B15" s="40">
        <v>17</v>
      </c>
      <c r="C15" s="86">
        <v>2</v>
      </c>
      <c r="D15" s="40">
        <v>124</v>
      </c>
      <c r="E15" s="86">
        <v>3</v>
      </c>
      <c r="F15" s="40">
        <v>137</v>
      </c>
      <c r="G15" s="86">
        <v>1</v>
      </c>
      <c r="H15" s="100">
        <v>278</v>
      </c>
      <c r="I15" s="100">
        <v>6</v>
      </c>
      <c r="J15" s="41">
        <v>2.1582733812949641E-2</v>
      </c>
    </row>
    <row r="16" spans="1:29" s="9" customFormat="1" ht="16.149999999999999" x14ac:dyDescent="0.6">
      <c r="A16" s="85" t="s">
        <v>60</v>
      </c>
      <c r="B16" s="40">
        <v>198</v>
      </c>
      <c r="C16" s="86">
        <v>17</v>
      </c>
      <c r="D16" s="40">
        <v>1590</v>
      </c>
      <c r="E16" s="86">
        <v>26</v>
      </c>
      <c r="F16" s="40">
        <v>870</v>
      </c>
      <c r="G16" s="86">
        <v>12</v>
      </c>
      <c r="H16" s="100">
        <v>2658</v>
      </c>
      <c r="I16" s="100">
        <v>55</v>
      </c>
      <c r="J16" s="41">
        <v>2.0692249811888639E-2</v>
      </c>
    </row>
    <row r="17" spans="1:10" s="9" customFormat="1" ht="16.149999999999999" x14ac:dyDescent="0.6">
      <c r="A17" s="85" t="s">
        <v>61</v>
      </c>
      <c r="B17" s="40">
        <v>5</v>
      </c>
      <c r="C17" s="86">
        <v>5</v>
      </c>
      <c r="D17" s="40">
        <v>145</v>
      </c>
      <c r="E17" s="86">
        <v>0</v>
      </c>
      <c r="F17" s="40">
        <v>53</v>
      </c>
      <c r="G17" s="86">
        <v>0</v>
      </c>
      <c r="H17" s="100">
        <v>203</v>
      </c>
      <c r="I17" s="100">
        <v>5</v>
      </c>
      <c r="J17" s="41">
        <v>2.4630541871921183E-2</v>
      </c>
    </row>
    <row r="18" spans="1:10" s="9" customFormat="1" ht="16.149999999999999" x14ac:dyDescent="0.6">
      <c r="A18" s="85" t="s">
        <v>37</v>
      </c>
      <c r="B18" s="40">
        <v>36</v>
      </c>
      <c r="C18" s="86">
        <v>12</v>
      </c>
      <c r="D18" s="40">
        <v>205</v>
      </c>
      <c r="E18" s="86">
        <v>29</v>
      </c>
      <c r="F18" s="40">
        <v>100</v>
      </c>
      <c r="G18" s="86">
        <v>14</v>
      </c>
      <c r="H18" s="100">
        <v>341</v>
      </c>
      <c r="I18" s="100">
        <v>55</v>
      </c>
      <c r="J18" s="41">
        <v>0.16129032258064516</v>
      </c>
    </row>
    <row r="19" spans="1:10" s="9" customFormat="1" ht="16.149999999999999" x14ac:dyDescent="0.6">
      <c r="A19" s="85" t="s">
        <v>54</v>
      </c>
      <c r="B19" s="40">
        <v>32</v>
      </c>
      <c r="C19" s="86">
        <v>3</v>
      </c>
      <c r="D19" s="40">
        <v>261</v>
      </c>
      <c r="E19" s="86">
        <v>11</v>
      </c>
      <c r="F19" s="40">
        <v>165</v>
      </c>
      <c r="G19" s="86">
        <v>5</v>
      </c>
      <c r="H19" s="100">
        <v>458</v>
      </c>
      <c r="I19" s="100">
        <v>19</v>
      </c>
      <c r="J19" s="41">
        <v>4.148471615720524E-2</v>
      </c>
    </row>
    <row r="20" spans="1:10" s="9" customFormat="1" ht="16.149999999999999" x14ac:dyDescent="0.6">
      <c r="A20" s="85" t="s">
        <v>49</v>
      </c>
      <c r="B20" s="40">
        <v>219</v>
      </c>
      <c r="C20" s="86">
        <v>11</v>
      </c>
      <c r="D20" s="40">
        <v>2745</v>
      </c>
      <c r="E20" s="86">
        <v>99</v>
      </c>
      <c r="F20" s="40">
        <v>3167</v>
      </c>
      <c r="G20" s="86">
        <v>50</v>
      </c>
      <c r="H20" s="100">
        <v>6131</v>
      </c>
      <c r="I20" s="100">
        <v>160</v>
      </c>
      <c r="J20" s="41">
        <v>2.6096884684390802E-2</v>
      </c>
    </row>
    <row r="21" spans="1:10" s="9" customFormat="1" ht="16.149999999999999" x14ac:dyDescent="0.6">
      <c r="A21" s="85" t="s">
        <v>31</v>
      </c>
      <c r="B21" s="40">
        <v>784</v>
      </c>
      <c r="C21" s="86">
        <v>24</v>
      </c>
      <c r="D21" s="40">
        <v>3254</v>
      </c>
      <c r="E21" s="86">
        <v>67</v>
      </c>
      <c r="F21" s="40">
        <v>621</v>
      </c>
      <c r="G21" s="86">
        <v>22</v>
      </c>
      <c r="H21" s="100">
        <v>4659</v>
      </c>
      <c r="I21" s="100">
        <v>113</v>
      </c>
      <c r="J21" s="41">
        <v>2.4254131787937325E-2</v>
      </c>
    </row>
    <row r="22" spans="1:10" s="9" customFormat="1" ht="16.149999999999999" x14ac:dyDescent="0.6">
      <c r="A22" s="85" t="s">
        <v>38</v>
      </c>
      <c r="B22" s="40">
        <v>271</v>
      </c>
      <c r="C22" s="86">
        <v>21</v>
      </c>
      <c r="D22" s="40">
        <v>2279</v>
      </c>
      <c r="E22" s="86">
        <v>67</v>
      </c>
      <c r="F22" s="40">
        <v>1516</v>
      </c>
      <c r="G22" s="86">
        <v>32</v>
      </c>
      <c r="H22" s="100">
        <v>4066</v>
      </c>
      <c r="I22" s="100">
        <v>120</v>
      </c>
      <c r="J22" s="41">
        <v>2.9513034923757994E-2</v>
      </c>
    </row>
    <row r="23" spans="1:10" s="9" customFormat="1" ht="16.149999999999999" x14ac:dyDescent="0.6">
      <c r="A23" s="85" t="s">
        <v>43</v>
      </c>
      <c r="B23" s="40">
        <v>27</v>
      </c>
      <c r="C23" s="86">
        <v>3</v>
      </c>
      <c r="D23" s="40">
        <v>148</v>
      </c>
      <c r="E23" s="86">
        <v>11</v>
      </c>
      <c r="F23" s="40">
        <v>121</v>
      </c>
      <c r="G23" s="86">
        <v>0</v>
      </c>
      <c r="H23" s="100">
        <v>296</v>
      </c>
      <c r="I23" s="100">
        <v>14</v>
      </c>
      <c r="J23" s="41">
        <v>4.72972972972973E-2</v>
      </c>
    </row>
    <row r="24" spans="1:10" s="9" customFormat="1" ht="16.149999999999999" x14ac:dyDescent="0.6">
      <c r="A24" s="85" t="s">
        <v>59</v>
      </c>
      <c r="B24" s="40">
        <v>110</v>
      </c>
      <c r="C24" s="86">
        <v>9</v>
      </c>
      <c r="D24" s="40">
        <v>392</v>
      </c>
      <c r="E24" s="86">
        <v>8</v>
      </c>
      <c r="F24" s="40">
        <v>475</v>
      </c>
      <c r="G24" s="86">
        <v>8</v>
      </c>
      <c r="H24" s="100">
        <v>977</v>
      </c>
      <c r="I24" s="100">
        <v>25</v>
      </c>
      <c r="J24" s="41">
        <v>2.5588536335721598E-2</v>
      </c>
    </row>
    <row r="25" spans="1:10" s="9" customFormat="1" ht="16.149999999999999" x14ac:dyDescent="0.6">
      <c r="A25" s="85" t="s">
        <v>53</v>
      </c>
      <c r="B25" s="40">
        <v>146</v>
      </c>
      <c r="C25" s="86">
        <v>18</v>
      </c>
      <c r="D25" s="40">
        <v>939</v>
      </c>
      <c r="E25" s="86">
        <v>25</v>
      </c>
      <c r="F25" s="40">
        <v>937</v>
      </c>
      <c r="G25" s="86">
        <v>16</v>
      </c>
      <c r="H25" s="100">
        <v>2022</v>
      </c>
      <c r="I25" s="100">
        <v>59</v>
      </c>
      <c r="J25" s="41">
        <v>2.9179030662710187E-2</v>
      </c>
    </row>
    <row r="26" spans="1:10" s="9" customFormat="1" ht="16.149999999999999" x14ac:dyDescent="0.6">
      <c r="A26" s="85" t="s">
        <v>41</v>
      </c>
      <c r="B26" s="40">
        <v>63</v>
      </c>
      <c r="C26" s="86">
        <v>0</v>
      </c>
      <c r="D26" s="40">
        <v>482</v>
      </c>
      <c r="E26" s="86">
        <v>18</v>
      </c>
      <c r="F26" s="40">
        <v>482</v>
      </c>
      <c r="G26" s="86">
        <v>7</v>
      </c>
      <c r="H26" s="100">
        <v>1027</v>
      </c>
      <c r="I26" s="100">
        <v>25</v>
      </c>
      <c r="J26" s="41">
        <v>2.4342745861733205E-2</v>
      </c>
    </row>
    <row r="27" spans="1:10" s="9" customFormat="1" ht="16.149999999999999" x14ac:dyDescent="0.6">
      <c r="A27" s="85" t="s">
        <v>39</v>
      </c>
      <c r="B27" s="40">
        <v>14</v>
      </c>
      <c r="C27" s="86">
        <v>2</v>
      </c>
      <c r="D27" s="40">
        <v>188</v>
      </c>
      <c r="E27" s="86">
        <v>11</v>
      </c>
      <c r="F27" s="40">
        <v>201</v>
      </c>
      <c r="G27" s="86">
        <v>16</v>
      </c>
      <c r="H27" s="100">
        <v>403</v>
      </c>
      <c r="I27" s="100">
        <v>29</v>
      </c>
      <c r="J27" s="41">
        <v>7.1960297766749379E-2</v>
      </c>
    </row>
    <row r="28" spans="1:10" s="9" customFormat="1" ht="16.149999999999999" x14ac:dyDescent="0.6">
      <c r="A28" s="85" t="s">
        <v>40</v>
      </c>
      <c r="B28" s="40">
        <v>38</v>
      </c>
      <c r="C28" s="86">
        <v>4</v>
      </c>
      <c r="D28" s="40">
        <v>458</v>
      </c>
      <c r="E28" s="86">
        <v>38</v>
      </c>
      <c r="F28" s="40">
        <v>430</v>
      </c>
      <c r="G28" s="86">
        <v>22</v>
      </c>
      <c r="H28" s="100">
        <v>926</v>
      </c>
      <c r="I28" s="100">
        <v>64</v>
      </c>
      <c r="J28" s="41">
        <v>6.9114470842332618E-2</v>
      </c>
    </row>
    <row r="29" spans="1:10" s="9" customFormat="1" ht="16.149999999999999" x14ac:dyDescent="0.6">
      <c r="A29" s="85" t="s">
        <v>51</v>
      </c>
      <c r="B29" s="40">
        <v>189</v>
      </c>
      <c r="C29" s="86">
        <v>15</v>
      </c>
      <c r="D29" s="40">
        <v>1641</v>
      </c>
      <c r="E29" s="86">
        <v>54</v>
      </c>
      <c r="F29" s="40">
        <v>1747</v>
      </c>
      <c r="G29" s="86">
        <v>20</v>
      </c>
      <c r="H29" s="100">
        <v>3577</v>
      </c>
      <c r="I29" s="100">
        <v>89</v>
      </c>
      <c r="J29" s="41">
        <v>2.488118535085267E-2</v>
      </c>
    </row>
    <row r="30" spans="1:10" s="9" customFormat="1" ht="16.149999999999999" x14ac:dyDescent="0.6">
      <c r="A30" s="85" t="s">
        <v>50</v>
      </c>
      <c r="B30" s="40">
        <v>37</v>
      </c>
      <c r="C30" s="86">
        <v>0</v>
      </c>
      <c r="D30" s="40">
        <v>506</v>
      </c>
      <c r="E30" s="86">
        <v>20</v>
      </c>
      <c r="F30" s="40">
        <v>214</v>
      </c>
      <c r="G30" s="86">
        <v>6</v>
      </c>
      <c r="H30" s="100">
        <v>757</v>
      </c>
      <c r="I30" s="100">
        <v>26</v>
      </c>
      <c r="J30" s="41">
        <v>3.4346103038309116E-2</v>
      </c>
    </row>
    <row r="31" spans="1:10" s="9" customFormat="1" ht="16.149999999999999" x14ac:dyDescent="0.6">
      <c r="A31" s="85" t="s">
        <v>42</v>
      </c>
      <c r="B31" s="40">
        <v>239</v>
      </c>
      <c r="C31" s="86">
        <v>13</v>
      </c>
      <c r="D31" s="40">
        <v>1653</v>
      </c>
      <c r="E31" s="86">
        <v>57</v>
      </c>
      <c r="F31" s="40">
        <v>2117</v>
      </c>
      <c r="G31" s="86">
        <v>35</v>
      </c>
      <c r="H31" s="100">
        <v>4009</v>
      </c>
      <c r="I31" s="100">
        <v>105</v>
      </c>
      <c r="J31" s="41">
        <v>2.6191070092292341E-2</v>
      </c>
    </row>
    <row r="32" spans="1:10" s="9" customFormat="1" ht="16.149999999999999" x14ac:dyDescent="0.6">
      <c r="A32" s="85" t="s">
        <v>35</v>
      </c>
      <c r="B32" s="40">
        <v>41</v>
      </c>
      <c r="C32" s="86">
        <v>5</v>
      </c>
      <c r="D32" s="40">
        <v>262</v>
      </c>
      <c r="E32" s="86">
        <v>17</v>
      </c>
      <c r="F32" s="40">
        <v>212</v>
      </c>
      <c r="G32" s="86">
        <v>11</v>
      </c>
      <c r="H32" s="100">
        <v>515</v>
      </c>
      <c r="I32" s="100">
        <v>33</v>
      </c>
      <c r="J32" s="41">
        <v>6.4077669902912623E-2</v>
      </c>
    </row>
    <row r="33" spans="1:10" s="9" customFormat="1" ht="16.149999999999999" x14ac:dyDescent="0.6">
      <c r="A33" s="85" t="s">
        <v>56</v>
      </c>
      <c r="B33" s="40">
        <v>85</v>
      </c>
      <c r="C33" s="86">
        <v>12</v>
      </c>
      <c r="D33" s="40">
        <v>628</v>
      </c>
      <c r="E33" s="86">
        <v>21</v>
      </c>
      <c r="F33" s="40">
        <v>594</v>
      </c>
      <c r="G33" s="86">
        <v>14</v>
      </c>
      <c r="H33" s="100">
        <v>1307</v>
      </c>
      <c r="I33" s="100">
        <v>47</v>
      </c>
      <c r="J33" s="41">
        <v>3.5960214231063506E-2</v>
      </c>
    </row>
    <row r="34" spans="1:10" s="9" customFormat="1" ht="16.149999999999999" x14ac:dyDescent="0.6">
      <c r="A34" s="85" t="s">
        <v>55</v>
      </c>
      <c r="B34" s="40">
        <v>146</v>
      </c>
      <c r="C34" s="86">
        <v>16</v>
      </c>
      <c r="D34" s="40">
        <v>692</v>
      </c>
      <c r="E34" s="86">
        <v>36</v>
      </c>
      <c r="F34" s="40">
        <v>559</v>
      </c>
      <c r="G34" s="86">
        <v>9</v>
      </c>
      <c r="H34" s="100">
        <v>1397</v>
      </c>
      <c r="I34" s="100">
        <v>61</v>
      </c>
      <c r="J34" s="41">
        <v>4.3664996420901936E-2</v>
      </c>
    </row>
    <row r="35" spans="1:10" s="9" customFormat="1" ht="16.149999999999999" x14ac:dyDescent="0.6">
      <c r="A35" s="85" t="s">
        <v>47</v>
      </c>
      <c r="B35" s="40">
        <v>87</v>
      </c>
      <c r="C35" s="86">
        <v>6</v>
      </c>
      <c r="D35" s="40">
        <v>829</v>
      </c>
      <c r="E35" s="86">
        <v>26</v>
      </c>
      <c r="F35" s="40">
        <v>929</v>
      </c>
      <c r="G35" s="86">
        <v>10</v>
      </c>
      <c r="H35" s="100">
        <v>1845</v>
      </c>
      <c r="I35" s="100">
        <v>42</v>
      </c>
      <c r="J35" s="41">
        <v>2.2764227642276424E-2</v>
      </c>
    </row>
    <row r="36" spans="1:10" s="9" customFormat="1" ht="16.149999999999999" x14ac:dyDescent="0.6">
      <c r="A36" s="85" t="s">
        <v>36</v>
      </c>
      <c r="B36" s="40">
        <v>23</v>
      </c>
      <c r="C36" s="86">
        <v>5</v>
      </c>
      <c r="D36" s="40">
        <v>135</v>
      </c>
      <c r="E36" s="86">
        <v>7</v>
      </c>
      <c r="F36" s="40">
        <v>61</v>
      </c>
      <c r="G36" s="86">
        <v>3</v>
      </c>
      <c r="H36" s="100">
        <v>219</v>
      </c>
      <c r="I36" s="100">
        <v>15</v>
      </c>
      <c r="J36" s="41">
        <v>6.8493150684931503E-2</v>
      </c>
    </row>
    <row r="37" spans="1:10" s="9" customFormat="1" ht="16.149999999999999" x14ac:dyDescent="0.6">
      <c r="A37" s="85" t="s">
        <v>52</v>
      </c>
      <c r="B37" s="40">
        <v>56</v>
      </c>
      <c r="C37" s="86">
        <v>4</v>
      </c>
      <c r="D37" s="40">
        <v>260</v>
      </c>
      <c r="E37" s="86">
        <v>6</v>
      </c>
      <c r="F37" s="40">
        <v>235</v>
      </c>
      <c r="G37" s="86">
        <v>15</v>
      </c>
      <c r="H37" s="100">
        <v>551</v>
      </c>
      <c r="I37" s="100">
        <v>25</v>
      </c>
      <c r="J37" s="41">
        <v>4.5372050816696916E-2</v>
      </c>
    </row>
    <row r="38" spans="1:10" ht="16.149999999999999" x14ac:dyDescent="0.6"/>
  </sheetData>
  <sheetProtection formatCells="0" formatColumns="0" formatRows="0" insertColumns="0" insertRows="0" sort="0" autoFilter="0" pivotTables="0"/>
  <conditionalFormatting sqref="A4">
    <cfRule type="cellIs" dxfId="26" priority="1" operator="equal">
      <formula>0</formula>
    </cfRule>
  </conditionalFormatting>
  <conditionalFormatting sqref="K4:R4">
    <cfRule type="cellIs" dxfId="25" priority="4" operator="equal">
      <formula>0</formula>
    </cfRule>
  </conditionalFormatting>
  <conditionalFormatting sqref="X4 AB4:AC4 K5:P5">
    <cfRule type="cellIs" dxfId="24" priority="5" operator="equal">
      <formula>0</formula>
    </cfRule>
  </conditionalFormatting>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DDA11-701C-401D-B77C-24E023B5B3DA}">
  <dimension ref="A1:Z38"/>
  <sheetViews>
    <sheetView zoomScale="85" zoomScaleNormal="85" workbookViewId="0">
      <pane xSplit="1" ySplit="5" topLeftCell="B6" activePane="bottomRight" state="frozen"/>
      <selection pane="topRight" activeCell="D23" sqref="D23"/>
      <selection pane="bottomLeft" activeCell="D23" sqref="D23"/>
      <selection pane="bottomRight" activeCell="D17" sqref="D17"/>
    </sheetView>
  </sheetViews>
  <sheetFormatPr defaultColWidth="10.86328125" defaultRowHeight="17.25" customHeight="1" x14ac:dyDescent="0.6"/>
  <cols>
    <col min="1" max="1" width="50.73046875" style="10" customWidth="1"/>
    <col min="2" max="6" width="26.1328125" style="11" customWidth="1"/>
    <col min="7" max="7" width="26.1328125" style="22" customWidth="1"/>
    <col min="8" max="16384" width="10.86328125" style="13"/>
  </cols>
  <sheetData>
    <row r="1" spans="1:26" ht="38.25" x14ac:dyDescent="0.6">
      <c r="A1" s="36" t="s">
        <v>197</v>
      </c>
    </row>
    <row r="2" spans="1:26" ht="17.25" customHeight="1" x14ac:dyDescent="0.6">
      <c r="A2" s="35" t="s">
        <v>64</v>
      </c>
    </row>
    <row r="3" spans="1:26" ht="17.25" customHeight="1" x14ac:dyDescent="0.6">
      <c r="A3" s="54" t="s">
        <v>131</v>
      </c>
    </row>
    <row r="4" spans="1:26" s="7" customFormat="1" ht="100.5" customHeight="1" x14ac:dyDescent="0.6">
      <c r="A4" s="21" t="s">
        <v>119</v>
      </c>
      <c r="B4" s="134" t="s">
        <v>132</v>
      </c>
      <c r="C4" s="134" t="s">
        <v>133</v>
      </c>
      <c r="D4" s="134" t="s">
        <v>134</v>
      </c>
      <c r="E4" s="134" t="s">
        <v>135</v>
      </c>
      <c r="F4" s="134" t="s">
        <v>136</v>
      </c>
      <c r="G4" s="135" t="s">
        <v>137</v>
      </c>
      <c r="H4" s="6"/>
      <c r="I4" s="6"/>
      <c r="J4" s="6"/>
      <c r="K4" s="6"/>
      <c r="L4" s="6"/>
      <c r="M4" s="6"/>
      <c r="N4" s="6"/>
      <c r="O4" s="6"/>
      <c r="P4" s="8"/>
      <c r="Q4" s="6"/>
      <c r="R4" s="6"/>
      <c r="S4" s="6"/>
      <c r="T4" s="6"/>
      <c r="U4" s="6"/>
      <c r="V4" s="6"/>
      <c r="W4" s="6"/>
      <c r="X4" s="6"/>
      <c r="Y4" s="6"/>
      <c r="Z4" s="6"/>
    </row>
    <row r="5" spans="1:26" s="48" customFormat="1" ht="18" customHeight="1" x14ac:dyDescent="0.6">
      <c r="A5" s="83" t="s">
        <v>129</v>
      </c>
      <c r="B5" s="84" t="s">
        <v>130</v>
      </c>
      <c r="C5" s="84" t="s">
        <v>130</v>
      </c>
      <c r="D5" s="84" t="s">
        <v>130</v>
      </c>
      <c r="E5" s="84" t="s">
        <v>130</v>
      </c>
      <c r="F5" s="84" t="s">
        <v>130</v>
      </c>
      <c r="G5" s="97" t="s">
        <v>130</v>
      </c>
    </row>
    <row r="6" spans="1:26" s="9" customFormat="1" ht="16.149999999999999" x14ac:dyDescent="0.6">
      <c r="A6" s="85" t="s">
        <v>32</v>
      </c>
      <c r="B6" s="23">
        <v>18</v>
      </c>
      <c r="C6" s="40">
        <v>7</v>
      </c>
      <c r="D6" s="40">
        <v>11</v>
      </c>
      <c r="E6" s="40">
        <v>10</v>
      </c>
      <c r="F6" s="40">
        <v>39</v>
      </c>
      <c r="G6" s="87">
        <v>17.148133491623796</v>
      </c>
    </row>
    <row r="7" spans="1:26" s="9" customFormat="1" ht="16.149999999999999" x14ac:dyDescent="0.6">
      <c r="A7" s="85" t="s">
        <v>48</v>
      </c>
      <c r="B7" s="23">
        <v>25</v>
      </c>
      <c r="C7" s="23">
        <v>10</v>
      </c>
      <c r="D7" s="23">
        <v>2</v>
      </c>
      <c r="E7" s="40">
        <v>7</v>
      </c>
      <c r="F7" s="40">
        <v>34</v>
      </c>
      <c r="G7" s="87">
        <v>12.943012676538887</v>
      </c>
    </row>
    <row r="8" spans="1:26" s="9" customFormat="1" ht="16.149999999999999" x14ac:dyDescent="0.6">
      <c r="A8" s="85" t="s">
        <v>46</v>
      </c>
      <c r="B8" s="23">
        <v>13</v>
      </c>
      <c r="C8" s="23">
        <v>9</v>
      </c>
      <c r="D8" s="23">
        <v>0</v>
      </c>
      <c r="E8" s="40">
        <v>5</v>
      </c>
      <c r="F8" s="40">
        <v>18</v>
      </c>
      <c r="G8" s="87">
        <v>15.501205649328282</v>
      </c>
    </row>
    <row r="9" spans="1:26" s="9" customFormat="1" ht="16.149999999999999" x14ac:dyDescent="0.6">
      <c r="A9" s="85" t="s">
        <v>45</v>
      </c>
      <c r="B9" s="23">
        <v>21</v>
      </c>
      <c r="C9" s="23">
        <v>11</v>
      </c>
      <c r="D9" s="23">
        <v>1</v>
      </c>
      <c r="E9" s="40">
        <v>9</v>
      </c>
      <c r="F9" s="40">
        <v>31</v>
      </c>
      <c r="G9" s="87">
        <v>35.954534910693575</v>
      </c>
    </row>
    <row r="10" spans="1:26" s="9" customFormat="1" ht="16.149999999999999" x14ac:dyDescent="0.6">
      <c r="A10" s="85" t="s">
        <v>34</v>
      </c>
      <c r="B10" s="23">
        <v>45</v>
      </c>
      <c r="C10" s="23">
        <v>24</v>
      </c>
      <c r="D10" s="23">
        <v>10</v>
      </c>
      <c r="E10" s="40">
        <v>55</v>
      </c>
      <c r="F10" s="40">
        <v>110</v>
      </c>
      <c r="G10" s="87">
        <v>20.893878093718541</v>
      </c>
    </row>
    <row r="11" spans="1:26" s="9" customFormat="1" ht="16.149999999999999" x14ac:dyDescent="0.6">
      <c r="A11" s="85" t="s">
        <v>57</v>
      </c>
      <c r="B11" s="23">
        <v>2</v>
      </c>
      <c r="C11" s="23">
        <v>0</v>
      </c>
      <c r="D11" s="42">
        <v>0</v>
      </c>
      <c r="E11" s="40">
        <v>3</v>
      </c>
      <c r="F11" s="40">
        <v>5</v>
      </c>
      <c r="G11" s="87">
        <v>9.7012029491656957</v>
      </c>
    </row>
    <row r="12" spans="1:26" s="9" customFormat="1" ht="16.149999999999999" x14ac:dyDescent="0.6">
      <c r="A12" s="85" t="s">
        <v>44</v>
      </c>
      <c r="B12" s="23">
        <v>29</v>
      </c>
      <c r="C12" s="23">
        <v>21</v>
      </c>
      <c r="D12" s="23">
        <v>12</v>
      </c>
      <c r="E12" s="40">
        <v>8</v>
      </c>
      <c r="F12" s="40">
        <v>49</v>
      </c>
      <c r="G12" s="87">
        <v>32.932320720478522</v>
      </c>
    </row>
    <row r="13" spans="1:26" s="9" customFormat="1" ht="16.149999999999999" x14ac:dyDescent="0.6">
      <c r="A13" s="85" t="s">
        <v>33</v>
      </c>
      <c r="B13" s="23">
        <v>11</v>
      </c>
      <c r="C13" s="23">
        <v>7</v>
      </c>
      <c r="D13" s="23">
        <v>3</v>
      </c>
      <c r="E13" s="40">
        <v>10</v>
      </c>
      <c r="F13" s="40">
        <v>24</v>
      </c>
      <c r="G13" s="87">
        <v>16.246953696181965</v>
      </c>
    </row>
    <row r="14" spans="1:26" s="9" customFormat="1" ht="16.149999999999999" x14ac:dyDescent="0.6">
      <c r="A14" s="85" t="s">
        <v>58</v>
      </c>
      <c r="B14" s="23">
        <v>5</v>
      </c>
      <c r="C14" s="23">
        <v>4</v>
      </c>
      <c r="D14" s="23">
        <v>4</v>
      </c>
      <c r="E14" s="40">
        <v>3</v>
      </c>
      <c r="F14" s="40">
        <v>12</v>
      </c>
      <c r="G14" s="87">
        <v>9.8344533683002791</v>
      </c>
    </row>
    <row r="15" spans="1:26" s="9" customFormat="1" ht="16.149999999999999" x14ac:dyDescent="0.6">
      <c r="A15" s="85" t="s">
        <v>62</v>
      </c>
      <c r="B15" s="23">
        <v>2</v>
      </c>
      <c r="C15" s="23">
        <v>2</v>
      </c>
      <c r="D15" s="23">
        <v>0</v>
      </c>
      <c r="E15" s="40">
        <v>5</v>
      </c>
      <c r="F15" s="40">
        <v>7</v>
      </c>
      <c r="G15" s="87">
        <v>6.4279155188246095</v>
      </c>
    </row>
    <row r="16" spans="1:26" s="9" customFormat="1" ht="16.149999999999999" x14ac:dyDescent="0.6">
      <c r="A16" s="85" t="s">
        <v>60</v>
      </c>
      <c r="B16" s="23">
        <v>6</v>
      </c>
      <c r="C16" s="23">
        <v>5</v>
      </c>
      <c r="D16" s="42">
        <v>0</v>
      </c>
      <c r="E16" s="40">
        <v>4</v>
      </c>
      <c r="F16" s="40">
        <v>10</v>
      </c>
      <c r="G16" s="87">
        <v>9.1257528746121555</v>
      </c>
    </row>
    <row r="17" spans="1:7" s="9" customFormat="1" ht="16.149999999999999" x14ac:dyDescent="0.6">
      <c r="A17" s="85" t="s">
        <v>61</v>
      </c>
      <c r="B17" s="23">
        <v>0</v>
      </c>
      <c r="C17" s="23">
        <v>0</v>
      </c>
      <c r="D17" s="42">
        <v>0</v>
      </c>
      <c r="E17" s="40">
        <v>1</v>
      </c>
      <c r="F17" s="40">
        <v>1</v>
      </c>
      <c r="G17" s="87">
        <v>1.0354110581901015</v>
      </c>
    </row>
    <row r="18" spans="1:7" s="9" customFormat="1" ht="16.149999999999999" x14ac:dyDescent="0.6">
      <c r="A18" s="85" t="s">
        <v>37</v>
      </c>
      <c r="B18" s="23">
        <v>13</v>
      </c>
      <c r="C18" s="23">
        <v>6</v>
      </c>
      <c r="D18" s="42">
        <v>0</v>
      </c>
      <c r="E18" s="40">
        <v>0</v>
      </c>
      <c r="F18" s="40">
        <v>13</v>
      </c>
      <c r="G18" s="87">
        <v>48.798798798798799</v>
      </c>
    </row>
    <row r="19" spans="1:7" s="9" customFormat="1" ht="16.149999999999999" x14ac:dyDescent="0.6">
      <c r="A19" s="85" t="s">
        <v>54</v>
      </c>
      <c r="B19" s="23">
        <v>5</v>
      </c>
      <c r="C19" s="23">
        <v>3</v>
      </c>
      <c r="D19" s="43">
        <v>1</v>
      </c>
      <c r="E19" s="40">
        <v>1</v>
      </c>
      <c r="F19" s="40">
        <v>7</v>
      </c>
      <c r="G19" s="87">
        <v>4.3559427504667081</v>
      </c>
    </row>
    <row r="20" spans="1:7" s="9" customFormat="1" ht="16.149999999999999" x14ac:dyDescent="0.6">
      <c r="A20" s="85" t="s">
        <v>49</v>
      </c>
      <c r="B20" s="23">
        <v>28</v>
      </c>
      <c r="C20" s="23">
        <v>16</v>
      </c>
      <c r="D20" s="23">
        <v>3</v>
      </c>
      <c r="E20" s="40">
        <v>17</v>
      </c>
      <c r="F20" s="40">
        <v>48</v>
      </c>
      <c r="G20" s="87">
        <v>12.809222640301018</v>
      </c>
    </row>
    <row r="21" spans="1:7" s="9" customFormat="1" ht="16.149999999999999" x14ac:dyDescent="0.6">
      <c r="A21" s="85" t="s">
        <v>31</v>
      </c>
      <c r="B21" s="23">
        <v>26</v>
      </c>
      <c r="C21" s="23">
        <v>10</v>
      </c>
      <c r="D21" s="23">
        <v>16</v>
      </c>
      <c r="E21" s="40">
        <v>42</v>
      </c>
      <c r="F21" s="40">
        <v>84</v>
      </c>
      <c r="G21" s="87">
        <v>13.225638845590666</v>
      </c>
    </row>
    <row r="22" spans="1:7" s="9" customFormat="1" ht="16.149999999999999" x14ac:dyDescent="0.6">
      <c r="A22" s="85" t="s">
        <v>38</v>
      </c>
      <c r="B22" s="23">
        <v>47</v>
      </c>
      <c r="C22" s="23">
        <v>26</v>
      </c>
      <c r="D22" s="43">
        <v>3</v>
      </c>
      <c r="E22" s="40">
        <v>11</v>
      </c>
      <c r="F22" s="40">
        <v>61</v>
      </c>
      <c r="G22" s="87">
        <v>25.623792321263551</v>
      </c>
    </row>
    <row r="23" spans="1:7" s="9" customFormat="1" ht="16.149999999999999" x14ac:dyDescent="0.6">
      <c r="A23" s="85" t="s">
        <v>43</v>
      </c>
      <c r="B23" s="23">
        <v>2</v>
      </c>
      <c r="C23" s="23">
        <v>0</v>
      </c>
      <c r="D23" s="23">
        <v>0</v>
      </c>
      <c r="E23" s="40">
        <v>2</v>
      </c>
      <c r="F23" s="40">
        <v>4</v>
      </c>
      <c r="G23" s="87">
        <v>5.2151238591916558</v>
      </c>
    </row>
    <row r="24" spans="1:7" s="9" customFormat="1" ht="16.149999999999999" x14ac:dyDescent="0.6">
      <c r="A24" s="85" t="s">
        <v>59</v>
      </c>
      <c r="B24" s="23">
        <v>2</v>
      </c>
      <c r="C24" s="23">
        <v>1</v>
      </c>
      <c r="D24" s="43">
        <v>1</v>
      </c>
      <c r="E24" s="40">
        <v>3</v>
      </c>
      <c r="F24" s="40">
        <v>6</v>
      </c>
      <c r="G24" s="87">
        <v>6.337135614702154</v>
      </c>
    </row>
    <row r="25" spans="1:7" s="9" customFormat="1" ht="16.149999999999999" x14ac:dyDescent="0.6">
      <c r="A25" s="85" t="s">
        <v>53</v>
      </c>
      <c r="B25" s="23">
        <v>11</v>
      </c>
      <c r="C25" s="23">
        <v>3</v>
      </c>
      <c r="D25" s="43">
        <v>0</v>
      </c>
      <c r="E25" s="40">
        <v>6</v>
      </c>
      <c r="F25" s="40">
        <v>17</v>
      </c>
      <c r="G25" s="87">
        <v>17.633025619748988</v>
      </c>
    </row>
    <row r="26" spans="1:7" s="9" customFormat="1" ht="16.149999999999999" x14ac:dyDescent="0.6">
      <c r="A26" s="85" t="s">
        <v>41</v>
      </c>
      <c r="B26" s="23">
        <v>14</v>
      </c>
      <c r="C26" s="23">
        <v>5</v>
      </c>
      <c r="D26" s="23">
        <v>3</v>
      </c>
      <c r="E26" s="40">
        <v>3</v>
      </c>
      <c r="F26" s="40">
        <v>20</v>
      </c>
      <c r="G26" s="87">
        <v>14.900908955446283</v>
      </c>
    </row>
    <row r="27" spans="1:7" s="9" customFormat="1" ht="16.149999999999999" x14ac:dyDescent="0.6">
      <c r="A27" s="85" t="s">
        <v>39</v>
      </c>
      <c r="B27" s="23">
        <v>7</v>
      </c>
      <c r="C27" s="23">
        <v>0</v>
      </c>
      <c r="D27" s="23">
        <v>6</v>
      </c>
      <c r="E27" s="40">
        <v>6</v>
      </c>
      <c r="F27" s="40">
        <v>19</v>
      </c>
      <c r="G27" s="87">
        <v>5.5653192735793793</v>
      </c>
    </row>
    <row r="28" spans="1:7" s="9" customFormat="1" ht="16.149999999999999" x14ac:dyDescent="0.6">
      <c r="A28" s="85" t="s">
        <v>40</v>
      </c>
      <c r="B28" s="23">
        <v>12</v>
      </c>
      <c r="C28" s="23">
        <v>7</v>
      </c>
      <c r="D28" s="23">
        <v>2</v>
      </c>
      <c r="E28" s="40">
        <v>2</v>
      </c>
      <c r="F28" s="40">
        <v>16</v>
      </c>
      <c r="G28" s="87">
        <v>70.984915705412604</v>
      </c>
    </row>
    <row r="29" spans="1:7" s="9" customFormat="1" ht="16.149999999999999" x14ac:dyDescent="0.6">
      <c r="A29" s="85" t="s">
        <v>51</v>
      </c>
      <c r="B29" s="23">
        <v>16</v>
      </c>
      <c r="C29" s="23">
        <v>5</v>
      </c>
      <c r="D29" s="23">
        <v>3</v>
      </c>
      <c r="E29" s="40">
        <v>11</v>
      </c>
      <c r="F29" s="40">
        <v>30</v>
      </c>
      <c r="G29" s="87">
        <v>19.504583577140629</v>
      </c>
    </row>
    <row r="30" spans="1:7" s="9" customFormat="1" ht="16.149999999999999" x14ac:dyDescent="0.6">
      <c r="A30" s="85" t="s">
        <v>50</v>
      </c>
      <c r="B30" s="23">
        <v>6</v>
      </c>
      <c r="C30" s="23">
        <v>1</v>
      </c>
      <c r="D30" s="23">
        <v>1</v>
      </c>
      <c r="E30" s="40">
        <v>8</v>
      </c>
      <c r="F30" s="40">
        <v>15</v>
      </c>
      <c r="G30" s="87">
        <v>8.3361120373457815</v>
      </c>
    </row>
    <row r="31" spans="1:7" s="9" customFormat="1" ht="16.149999999999999" x14ac:dyDescent="0.6">
      <c r="A31" s="85" t="s">
        <v>42</v>
      </c>
      <c r="B31" s="23">
        <v>19</v>
      </c>
      <c r="C31" s="23">
        <v>8</v>
      </c>
      <c r="D31" s="23">
        <v>0</v>
      </c>
      <c r="E31" s="40">
        <v>7</v>
      </c>
      <c r="F31" s="40">
        <v>26</v>
      </c>
      <c r="G31" s="87">
        <v>22.409929322530598</v>
      </c>
    </row>
    <row r="32" spans="1:7" s="9" customFormat="1" ht="16.149999999999999" x14ac:dyDescent="0.6">
      <c r="A32" s="85" t="s">
        <v>35</v>
      </c>
      <c r="B32" s="23">
        <v>17</v>
      </c>
      <c r="C32" s="23">
        <v>8</v>
      </c>
      <c r="D32" s="42">
        <v>1</v>
      </c>
      <c r="E32" s="40">
        <v>2</v>
      </c>
      <c r="F32" s="40">
        <v>20</v>
      </c>
      <c r="G32" s="87">
        <v>87.183958151700097</v>
      </c>
    </row>
    <row r="33" spans="1:7" s="9" customFormat="1" ht="16.149999999999999" x14ac:dyDescent="0.6">
      <c r="A33" s="85" t="s">
        <v>56</v>
      </c>
      <c r="B33" s="23">
        <v>4</v>
      </c>
      <c r="C33" s="23">
        <v>3</v>
      </c>
      <c r="D33" s="23">
        <v>4</v>
      </c>
      <c r="E33" s="40">
        <v>4</v>
      </c>
      <c r="F33" s="40">
        <v>12</v>
      </c>
      <c r="G33" s="87">
        <v>10.671409515340152</v>
      </c>
    </row>
    <row r="34" spans="1:7" s="9" customFormat="1" ht="16.149999999999999" x14ac:dyDescent="0.6">
      <c r="A34" s="85" t="s">
        <v>55</v>
      </c>
      <c r="B34" s="23">
        <v>12</v>
      </c>
      <c r="C34" s="23">
        <v>5</v>
      </c>
      <c r="D34" s="23">
        <v>0</v>
      </c>
      <c r="E34" s="40">
        <v>11</v>
      </c>
      <c r="F34" s="40">
        <v>23</v>
      </c>
      <c r="G34" s="87">
        <v>7.1289092768806377</v>
      </c>
    </row>
    <row r="35" spans="1:7" s="9" customFormat="1" ht="16.149999999999999" x14ac:dyDescent="0.6">
      <c r="A35" s="85" t="s">
        <v>47</v>
      </c>
      <c r="B35" s="23">
        <v>5</v>
      </c>
      <c r="C35" s="23">
        <v>3</v>
      </c>
      <c r="D35" s="23">
        <v>0</v>
      </c>
      <c r="E35" s="40">
        <v>7</v>
      </c>
      <c r="F35" s="40">
        <v>12</v>
      </c>
      <c r="G35" s="87">
        <v>12.838343853642881</v>
      </c>
    </row>
    <row r="36" spans="1:7" s="9" customFormat="1" ht="16.149999999999999" x14ac:dyDescent="0.6">
      <c r="A36" s="85" t="s">
        <v>36</v>
      </c>
      <c r="B36" s="23">
        <v>2</v>
      </c>
      <c r="C36" s="23">
        <v>2</v>
      </c>
      <c r="D36" s="23">
        <v>1</v>
      </c>
      <c r="E36" s="40">
        <v>3</v>
      </c>
      <c r="F36" s="40">
        <v>6</v>
      </c>
      <c r="G36" s="87">
        <v>6.8344913999316548</v>
      </c>
    </row>
    <row r="37" spans="1:7" s="9" customFormat="1" ht="16.149999999999999" x14ac:dyDescent="0.6">
      <c r="A37" s="85" t="s">
        <v>52</v>
      </c>
      <c r="B37" s="23">
        <v>9</v>
      </c>
      <c r="C37" s="23">
        <v>6</v>
      </c>
      <c r="D37" s="23">
        <v>1</v>
      </c>
      <c r="E37" s="40">
        <v>5</v>
      </c>
      <c r="F37" s="40">
        <v>15</v>
      </c>
      <c r="G37" s="87">
        <v>8.0827675396055607</v>
      </c>
    </row>
    <row r="38" spans="1:7" ht="16.149999999999999" x14ac:dyDescent="0.6"/>
  </sheetData>
  <sheetProtection formatCells="0" formatColumns="0" formatRows="0" insertColumns="0" insertRows="0" sort="0" autoFilter="0" pivotTables="0"/>
  <conditionalFormatting sqref="A4">
    <cfRule type="cellIs" dxfId="23" priority="1" operator="equal">
      <formula>0</formula>
    </cfRule>
  </conditionalFormatting>
  <conditionalFormatting sqref="E5:G5">
    <cfRule type="cellIs" dxfId="22" priority="6" operator="equal">
      <formula>0</formula>
    </cfRule>
  </conditionalFormatting>
  <conditionalFormatting sqref="H4:O4">
    <cfRule type="cellIs" dxfId="21" priority="4" operator="equal">
      <formula>0</formula>
    </cfRule>
  </conditionalFormatting>
  <conditionalFormatting sqref="U4 Y4:Z4 H5:M5">
    <cfRule type="cellIs" dxfId="20" priority="5" operator="equal">
      <formula>0</formula>
    </cfRule>
  </conditionalFormatting>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EA5D8-18A1-4A96-A640-48629FE5F95F}">
  <dimension ref="A1:AC38"/>
  <sheetViews>
    <sheetView zoomScale="85" zoomScaleNormal="85" workbookViewId="0">
      <pane xSplit="1" ySplit="5" topLeftCell="B6" activePane="bottomRight" state="frozen"/>
      <selection pane="topRight" activeCell="D23" sqref="D23"/>
      <selection pane="bottomLeft" activeCell="D23" sqref="D23"/>
      <selection pane="bottomRight" activeCell="D33" sqref="D33"/>
    </sheetView>
  </sheetViews>
  <sheetFormatPr defaultColWidth="10.86328125" defaultRowHeight="17.25" customHeight="1" x14ac:dyDescent="0.6"/>
  <cols>
    <col min="1" max="1" width="50.73046875" style="10" customWidth="1"/>
    <col min="2" max="5" width="25.265625" style="11" customWidth="1"/>
    <col min="6" max="9" width="25.265625" style="12" customWidth="1"/>
    <col min="10" max="10" width="25.265625" style="22" customWidth="1"/>
    <col min="11" max="16384" width="10.86328125" style="13"/>
  </cols>
  <sheetData>
    <row r="1" spans="1:29" ht="38.25" x14ac:dyDescent="0.6">
      <c r="A1" s="36" t="s">
        <v>198</v>
      </c>
    </row>
    <row r="2" spans="1:29" ht="17.25" customHeight="1" x14ac:dyDescent="0.6">
      <c r="A2" s="35" t="s">
        <v>64</v>
      </c>
    </row>
    <row r="3" spans="1:29" ht="17.25" customHeight="1" x14ac:dyDescent="0.6">
      <c r="A3" s="54" t="s">
        <v>138</v>
      </c>
    </row>
    <row r="4" spans="1:29" s="7" customFormat="1" ht="60" x14ac:dyDescent="0.6">
      <c r="A4" s="21" t="s">
        <v>119</v>
      </c>
      <c r="B4" s="136" t="s">
        <v>139</v>
      </c>
      <c r="C4" s="136" t="s">
        <v>140</v>
      </c>
      <c r="D4" s="136" t="s">
        <v>141</v>
      </c>
      <c r="E4" s="136" t="s">
        <v>142</v>
      </c>
      <c r="F4" s="136" t="s">
        <v>143</v>
      </c>
      <c r="G4" s="136" t="s">
        <v>144</v>
      </c>
      <c r="H4" s="136" t="s">
        <v>145</v>
      </c>
      <c r="I4" s="136" t="s">
        <v>146</v>
      </c>
      <c r="J4" s="137" t="s">
        <v>147</v>
      </c>
      <c r="K4" s="6"/>
      <c r="L4" s="6"/>
      <c r="M4" s="6"/>
      <c r="N4" s="6"/>
      <c r="O4" s="6"/>
      <c r="P4" s="6"/>
      <c r="Q4" s="6"/>
      <c r="R4" s="6"/>
      <c r="S4" s="8"/>
      <c r="T4" s="6"/>
      <c r="U4" s="6"/>
      <c r="V4" s="6"/>
      <c r="W4" s="6"/>
      <c r="X4" s="6"/>
      <c r="Y4" s="6"/>
      <c r="Z4" s="6"/>
      <c r="AA4" s="6"/>
      <c r="AB4" s="6"/>
      <c r="AC4" s="6"/>
    </row>
    <row r="5" spans="1:29" s="48" customFormat="1" ht="18.75" customHeight="1" x14ac:dyDescent="0.6">
      <c r="A5" s="83" t="s">
        <v>129</v>
      </c>
      <c r="B5" s="44" t="s">
        <v>148</v>
      </c>
      <c r="C5" s="44" t="s">
        <v>148</v>
      </c>
      <c r="D5" s="44" t="s">
        <v>148</v>
      </c>
      <c r="E5" s="44" t="s">
        <v>148</v>
      </c>
      <c r="F5" s="45">
        <v>0.3</v>
      </c>
      <c r="G5" s="45">
        <v>0.3</v>
      </c>
      <c r="H5" s="45">
        <v>0.1</v>
      </c>
      <c r="I5" s="45">
        <v>0.3</v>
      </c>
      <c r="J5" s="47">
        <v>1</v>
      </c>
    </row>
    <row r="6" spans="1:29" s="9" customFormat="1" ht="16.149999999999999" x14ac:dyDescent="0.6">
      <c r="A6" s="85" t="s">
        <v>32</v>
      </c>
      <c r="B6" s="40">
        <v>0</v>
      </c>
      <c r="C6" s="40">
        <v>9</v>
      </c>
      <c r="D6" s="40">
        <v>0</v>
      </c>
      <c r="E6" s="40">
        <v>0</v>
      </c>
      <c r="F6" s="42">
        <v>0</v>
      </c>
      <c r="G6" s="42">
        <v>2.6999999999999997</v>
      </c>
      <c r="H6" s="42">
        <v>0</v>
      </c>
      <c r="I6" s="42">
        <v>0</v>
      </c>
      <c r="J6" s="88">
        <v>4.8500237920611578E-4</v>
      </c>
    </row>
    <row r="7" spans="1:29" s="9" customFormat="1" ht="16.149999999999999" x14ac:dyDescent="0.6">
      <c r="A7" s="85" t="s">
        <v>48</v>
      </c>
      <c r="B7" s="40">
        <v>2</v>
      </c>
      <c r="C7" s="40">
        <v>5</v>
      </c>
      <c r="D7" s="40">
        <v>1</v>
      </c>
      <c r="E7" s="40">
        <v>0</v>
      </c>
      <c r="F7" s="42">
        <v>0.6</v>
      </c>
      <c r="G7" s="42">
        <v>1.5</v>
      </c>
      <c r="H7" s="42">
        <v>0.1</v>
      </c>
      <c r="I7" s="42">
        <v>0</v>
      </c>
      <c r="J7" s="88">
        <v>1.2662213039233598E-5</v>
      </c>
    </row>
    <row r="8" spans="1:29" s="9" customFormat="1" ht="16.149999999999999" x14ac:dyDescent="0.6">
      <c r="A8" s="85" t="s">
        <v>46</v>
      </c>
      <c r="B8" s="40">
        <v>1</v>
      </c>
      <c r="C8" s="40">
        <v>1</v>
      </c>
      <c r="D8" s="40">
        <v>0</v>
      </c>
      <c r="E8" s="40">
        <v>0</v>
      </c>
      <c r="F8" s="42">
        <v>0.3</v>
      </c>
      <c r="G8" s="42">
        <v>0.3</v>
      </c>
      <c r="H8" s="42">
        <v>0</v>
      </c>
      <c r="I8" s="42">
        <v>0</v>
      </c>
      <c r="J8" s="88">
        <v>9.1533897130270438E-6</v>
      </c>
    </row>
    <row r="9" spans="1:29" s="9" customFormat="1" ht="16.149999999999999" x14ac:dyDescent="0.6">
      <c r="A9" s="85" t="s">
        <v>45</v>
      </c>
      <c r="B9" s="40">
        <v>0</v>
      </c>
      <c r="C9" s="40">
        <v>16</v>
      </c>
      <c r="D9" s="40">
        <v>2</v>
      </c>
      <c r="E9" s="40">
        <v>1</v>
      </c>
      <c r="F9" s="42">
        <v>0</v>
      </c>
      <c r="G9" s="42">
        <v>4.8</v>
      </c>
      <c r="H9" s="42">
        <v>0.2</v>
      </c>
      <c r="I9" s="42">
        <v>0.3</v>
      </c>
      <c r="J9" s="88">
        <v>2.7120176539217396E-5</v>
      </c>
    </row>
    <row r="10" spans="1:29" s="9" customFormat="1" ht="16.149999999999999" x14ac:dyDescent="0.6">
      <c r="A10" s="85" t="s">
        <v>34</v>
      </c>
      <c r="B10" s="40">
        <v>0</v>
      </c>
      <c r="C10" s="40">
        <v>7</v>
      </c>
      <c r="D10" s="40">
        <v>0</v>
      </c>
      <c r="E10" s="40">
        <v>0</v>
      </c>
      <c r="F10" s="42">
        <v>0</v>
      </c>
      <c r="G10" s="42">
        <v>2.1</v>
      </c>
      <c r="H10" s="42">
        <v>0</v>
      </c>
      <c r="I10" s="42">
        <v>0</v>
      </c>
      <c r="J10" s="88">
        <v>2.6576498933523064E-4</v>
      </c>
    </row>
    <row r="11" spans="1:29" s="9" customFormat="1" ht="16.149999999999999" x14ac:dyDescent="0.6">
      <c r="A11" s="85" t="s">
        <v>57</v>
      </c>
      <c r="B11" s="40">
        <v>0</v>
      </c>
      <c r="C11" s="40">
        <v>0</v>
      </c>
      <c r="D11" s="40">
        <v>0</v>
      </c>
      <c r="E11" s="40">
        <v>0</v>
      </c>
      <c r="F11" s="42">
        <v>0</v>
      </c>
      <c r="G11" s="42">
        <v>0</v>
      </c>
      <c r="H11" s="42">
        <v>0</v>
      </c>
      <c r="I11" s="42">
        <v>0</v>
      </c>
      <c r="J11" s="88">
        <v>0</v>
      </c>
    </row>
    <row r="12" spans="1:29" s="9" customFormat="1" ht="16.149999999999999" x14ac:dyDescent="0.6">
      <c r="A12" s="85" t="s">
        <v>44</v>
      </c>
      <c r="B12" s="40">
        <v>0</v>
      </c>
      <c r="C12" s="40">
        <v>1</v>
      </c>
      <c r="D12" s="40">
        <v>1</v>
      </c>
      <c r="E12" s="40">
        <v>0</v>
      </c>
      <c r="F12" s="42">
        <v>0</v>
      </c>
      <c r="G12" s="42">
        <v>0.3</v>
      </c>
      <c r="H12" s="42">
        <v>0.1</v>
      </c>
      <c r="I12" s="42">
        <v>0</v>
      </c>
      <c r="J12" s="88">
        <v>3.1072465526187033E-6</v>
      </c>
    </row>
    <row r="13" spans="1:29" s="9" customFormat="1" ht="16.149999999999999" x14ac:dyDescent="0.6">
      <c r="A13" s="85" t="s">
        <v>33</v>
      </c>
      <c r="B13" s="40">
        <v>0</v>
      </c>
      <c r="C13" s="40">
        <v>3</v>
      </c>
      <c r="D13" s="40">
        <v>1</v>
      </c>
      <c r="E13" s="40">
        <v>0</v>
      </c>
      <c r="F13" s="42">
        <v>0</v>
      </c>
      <c r="G13" s="42">
        <v>0.89999999999999991</v>
      </c>
      <c r="H13" s="42">
        <v>0.1</v>
      </c>
      <c r="I13" s="42">
        <v>0</v>
      </c>
      <c r="J13" s="88">
        <v>1.6722240245081149E-4</v>
      </c>
    </row>
    <row r="14" spans="1:29" s="9" customFormat="1" ht="16.149999999999999" x14ac:dyDescent="0.6">
      <c r="A14" s="85" t="s">
        <v>58</v>
      </c>
      <c r="B14" s="40">
        <v>1</v>
      </c>
      <c r="C14" s="40">
        <v>0</v>
      </c>
      <c r="D14" s="40">
        <v>0</v>
      </c>
      <c r="E14" s="40">
        <v>0</v>
      </c>
      <c r="F14" s="42">
        <v>0.3</v>
      </c>
      <c r="G14" s="42">
        <v>0</v>
      </c>
      <c r="H14" s="42">
        <v>0</v>
      </c>
      <c r="I14" s="42">
        <v>0</v>
      </c>
      <c r="J14" s="88">
        <v>2.361568588492816E-6</v>
      </c>
    </row>
    <row r="15" spans="1:29" s="9" customFormat="1" ht="16.149999999999999" x14ac:dyDescent="0.6">
      <c r="A15" s="85" t="s">
        <v>62</v>
      </c>
      <c r="B15" s="40">
        <v>0</v>
      </c>
      <c r="C15" s="40">
        <v>0</v>
      </c>
      <c r="D15" s="40">
        <v>0</v>
      </c>
      <c r="E15" s="40">
        <v>0</v>
      </c>
      <c r="F15" s="42">
        <v>0</v>
      </c>
      <c r="G15" s="42">
        <v>0</v>
      </c>
      <c r="H15" s="42">
        <v>0</v>
      </c>
      <c r="I15" s="42">
        <v>0</v>
      </c>
      <c r="J15" s="88">
        <v>0</v>
      </c>
    </row>
    <row r="16" spans="1:29" s="9" customFormat="1" ht="16.149999999999999" x14ac:dyDescent="0.6">
      <c r="A16" s="85" t="s">
        <v>60</v>
      </c>
      <c r="B16" s="40">
        <v>0</v>
      </c>
      <c r="C16" s="40">
        <v>1</v>
      </c>
      <c r="D16" s="40">
        <v>0</v>
      </c>
      <c r="E16" s="40">
        <v>0</v>
      </c>
      <c r="F16" s="42">
        <v>0</v>
      </c>
      <c r="G16" s="42">
        <v>0.3</v>
      </c>
      <c r="H16" s="42">
        <v>0</v>
      </c>
      <c r="I16" s="42">
        <v>0</v>
      </c>
      <c r="J16" s="88">
        <v>4.4166958168590579E-6</v>
      </c>
    </row>
    <row r="17" spans="1:10" s="9" customFormat="1" ht="16.149999999999999" x14ac:dyDescent="0.6">
      <c r="A17" s="85" t="s">
        <v>61</v>
      </c>
      <c r="B17" s="40">
        <v>0</v>
      </c>
      <c r="C17" s="40">
        <v>0</v>
      </c>
      <c r="D17" s="40">
        <v>0</v>
      </c>
      <c r="E17" s="40">
        <v>0</v>
      </c>
      <c r="F17" s="42">
        <v>0</v>
      </c>
      <c r="G17" s="42">
        <v>0</v>
      </c>
      <c r="H17" s="42">
        <v>0</v>
      </c>
      <c r="I17" s="42">
        <v>0</v>
      </c>
      <c r="J17" s="88">
        <v>0</v>
      </c>
    </row>
    <row r="18" spans="1:10" s="9" customFormat="1" ht="16.149999999999999" x14ac:dyDescent="0.6">
      <c r="A18" s="85" t="s">
        <v>37</v>
      </c>
      <c r="B18" s="40">
        <v>0</v>
      </c>
      <c r="C18" s="40">
        <v>0</v>
      </c>
      <c r="D18" s="40">
        <v>0</v>
      </c>
      <c r="E18" s="40">
        <v>0</v>
      </c>
      <c r="F18" s="42">
        <v>0</v>
      </c>
      <c r="G18" s="42">
        <v>0</v>
      </c>
      <c r="H18" s="42">
        <v>0</v>
      </c>
      <c r="I18" s="42">
        <v>0</v>
      </c>
      <c r="J18" s="88">
        <v>0</v>
      </c>
    </row>
    <row r="19" spans="1:10" s="9" customFormat="1" ht="16.149999999999999" x14ac:dyDescent="0.6">
      <c r="A19" s="85" t="s">
        <v>54</v>
      </c>
      <c r="B19" s="40">
        <v>1</v>
      </c>
      <c r="C19" s="40">
        <v>1</v>
      </c>
      <c r="D19" s="40">
        <v>1</v>
      </c>
      <c r="E19" s="40">
        <v>0</v>
      </c>
      <c r="F19" s="42">
        <v>0.3</v>
      </c>
      <c r="G19" s="42">
        <v>0.3</v>
      </c>
      <c r="H19" s="42">
        <v>0.1</v>
      </c>
      <c r="I19" s="42">
        <v>0</v>
      </c>
      <c r="J19" s="88">
        <v>2.3558909895583545E-5</v>
      </c>
    </row>
    <row r="20" spans="1:10" s="9" customFormat="1" ht="16.149999999999999" x14ac:dyDescent="0.6">
      <c r="A20" s="85" t="s">
        <v>49</v>
      </c>
      <c r="B20" s="40">
        <v>2</v>
      </c>
      <c r="C20" s="40">
        <v>7</v>
      </c>
      <c r="D20" s="40">
        <v>1</v>
      </c>
      <c r="E20" s="40">
        <v>1</v>
      </c>
      <c r="F20" s="42">
        <v>0.6</v>
      </c>
      <c r="G20" s="42">
        <v>2.1</v>
      </c>
      <c r="H20" s="42">
        <v>0.1</v>
      </c>
      <c r="I20" s="42">
        <v>0.3</v>
      </c>
      <c r="J20" s="88">
        <v>2.3392870200282962E-5</v>
      </c>
    </row>
    <row r="21" spans="1:10" s="9" customFormat="1" ht="16.149999999999999" x14ac:dyDescent="0.6">
      <c r="A21" s="85" t="s">
        <v>31</v>
      </c>
      <c r="B21" s="40">
        <v>0</v>
      </c>
      <c r="C21" s="40">
        <v>6</v>
      </c>
      <c r="D21" s="40">
        <v>4</v>
      </c>
      <c r="E21" s="40">
        <v>0</v>
      </c>
      <c r="F21" s="42">
        <v>0</v>
      </c>
      <c r="G21" s="42">
        <v>1.7999999999999998</v>
      </c>
      <c r="H21" s="42">
        <v>0.4</v>
      </c>
      <c r="I21" s="42">
        <v>0</v>
      </c>
      <c r="J21" s="88">
        <v>1.2598692141222175E-4</v>
      </c>
    </row>
    <row r="22" spans="1:10" s="9" customFormat="1" ht="16.149999999999999" x14ac:dyDescent="0.6">
      <c r="A22" s="85" t="s">
        <v>38</v>
      </c>
      <c r="B22" s="40">
        <v>1</v>
      </c>
      <c r="C22" s="40">
        <v>25</v>
      </c>
      <c r="D22" s="40">
        <v>4</v>
      </c>
      <c r="E22" s="40">
        <v>4</v>
      </c>
      <c r="F22" s="42">
        <v>0.3</v>
      </c>
      <c r="G22" s="42">
        <v>7.5</v>
      </c>
      <c r="H22" s="42">
        <v>0.4</v>
      </c>
      <c r="I22" s="42">
        <v>1.2</v>
      </c>
      <c r="J22" s="88">
        <v>3.5934446043964785E-6</v>
      </c>
    </row>
    <row r="23" spans="1:10" s="9" customFormat="1" ht="16.149999999999999" x14ac:dyDescent="0.6">
      <c r="A23" s="85" t="s">
        <v>43</v>
      </c>
      <c r="B23" s="40">
        <v>0</v>
      </c>
      <c r="C23" s="40">
        <v>2</v>
      </c>
      <c r="D23" s="40">
        <v>0</v>
      </c>
      <c r="E23" s="40">
        <v>2</v>
      </c>
      <c r="F23" s="42">
        <v>0</v>
      </c>
      <c r="G23" s="42">
        <v>0.6</v>
      </c>
      <c r="H23" s="42">
        <v>0</v>
      </c>
      <c r="I23" s="42">
        <v>0.6</v>
      </c>
      <c r="J23" s="88">
        <v>7.4097446787227324E-5</v>
      </c>
    </row>
    <row r="24" spans="1:10" s="9" customFormat="1" ht="16.149999999999999" x14ac:dyDescent="0.6">
      <c r="A24" s="85" t="s">
        <v>59</v>
      </c>
      <c r="B24" s="40">
        <v>0</v>
      </c>
      <c r="C24" s="40">
        <v>0</v>
      </c>
      <c r="D24" s="40">
        <v>1</v>
      </c>
      <c r="E24" s="40">
        <v>0</v>
      </c>
      <c r="F24" s="42">
        <v>0</v>
      </c>
      <c r="G24" s="42">
        <v>0</v>
      </c>
      <c r="H24" s="42">
        <v>0.1</v>
      </c>
      <c r="I24" s="42">
        <v>0</v>
      </c>
      <c r="J24" s="88">
        <v>2.8147487203448632E-6</v>
      </c>
    </row>
    <row r="25" spans="1:10" s="9" customFormat="1" ht="16.149999999999999" x14ac:dyDescent="0.6">
      <c r="A25" s="85" t="s">
        <v>53</v>
      </c>
      <c r="B25" s="40">
        <v>1</v>
      </c>
      <c r="C25" s="40">
        <v>4</v>
      </c>
      <c r="D25" s="40">
        <v>1</v>
      </c>
      <c r="E25" s="40">
        <v>0</v>
      </c>
      <c r="F25" s="42">
        <v>0.3</v>
      </c>
      <c r="G25" s="42">
        <v>1.2</v>
      </c>
      <c r="H25" s="42">
        <v>0.1</v>
      </c>
      <c r="I25" s="42">
        <v>0</v>
      </c>
      <c r="J25" s="88">
        <v>7.1506644553832734E-6</v>
      </c>
    </row>
    <row r="26" spans="1:10" s="9" customFormat="1" ht="16.149999999999999" x14ac:dyDescent="0.6">
      <c r="A26" s="85" t="s">
        <v>41</v>
      </c>
      <c r="B26" s="40">
        <v>0</v>
      </c>
      <c r="C26" s="40">
        <v>11</v>
      </c>
      <c r="D26" s="40">
        <v>0</v>
      </c>
      <c r="E26" s="40">
        <v>0</v>
      </c>
      <c r="F26" s="42">
        <v>0</v>
      </c>
      <c r="G26" s="42">
        <v>3.3</v>
      </c>
      <c r="H26" s="42">
        <v>0</v>
      </c>
      <c r="I26" s="42">
        <v>0</v>
      </c>
      <c r="J26" s="88">
        <v>3.7276131415306934E-5</v>
      </c>
    </row>
    <row r="27" spans="1:10" s="9" customFormat="1" ht="16.149999999999999" x14ac:dyDescent="0.6">
      <c r="A27" s="85" t="s">
        <v>39</v>
      </c>
      <c r="B27" s="40">
        <v>0</v>
      </c>
      <c r="C27" s="40">
        <v>0</v>
      </c>
      <c r="D27" s="40">
        <v>1</v>
      </c>
      <c r="E27" s="40">
        <v>0</v>
      </c>
      <c r="F27" s="42">
        <v>0</v>
      </c>
      <c r="G27" s="42">
        <v>0</v>
      </c>
      <c r="H27" s="42">
        <v>0.1</v>
      </c>
      <c r="I27" s="42">
        <v>0</v>
      </c>
      <c r="J27" s="88">
        <v>2.1172575332552348E-6</v>
      </c>
    </row>
    <row r="28" spans="1:10" s="9" customFormat="1" ht="16.149999999999999" x14ac:dyDescent="0.6">
      <c r="A28" s="85" t="s">
        <v>40</v>
      </c>
      <c r="B28" s="40">
        <v>0</v>
      </c>
      <c r="C28" s="40">
        <v>4</v>
      </c>
      <c r="D28" s="40">
        <v>0</v>
      </c>
      <c r="E28" s="40">
        <v>0</v>
      </c>
      <c r="F28" s="42">
        <v>0</v>
      </c>
      <c r="G28" s="42">
        <v>1.2</v>
      </c>
      <c r="H28" s="42">
        <v>0</v>
      </c>
      <c r="I28" s="42">
        <v>0</v>
      </c>
      <c r="J28" s="88">
        <v>1.1822238458096371E-5</v>
      </c>
    </row>
    <row r="29" spans="1:10" s="9" customFormat="1" ht="16.149999999999999" x14ac:dyDescent="0.6">
      <c r="A29" s="85" t="s">
        <v>51</v>
      </c>
      <c r="B29" s="40">
        <v>0</v>
      </c>
      <c r="C29" s="40">
        <v>0</v>
      </c>
      <c r="D29" s="40">
        <v>2</v>
      </c>
      <c r="E29" s="40">
        <v>0</v>
      </c>
      <c r="F29" s="42">
        <v>0</v>
      </c>
      <c r="G29" s="42">
        <v>0</v>
      </c>
      <c r="H29" s="42">
        <v>0.2</v>
      </c>
      <c r="I29" s="42">
        <v>0</v>
      </c>
      <c r="J29" s="88">
        <v>3.714868258698225E-7</v>
      </c>
    </row>
    <row r="30" spans="1:10" s="9" customFormat="1" ht="16.149999999999999" x14ac:dyDescent="0.6">
      <c r="A30" s="85" t="s">
        <v>50</v>
      </c>
      <c r="B30" s="40">
        <v>0</v>
      </c>
      <c r="C30" s="40">
        <v>0</v>
      </c>
      <c r="D30" s="40">
        <v>0</v>
      </c>
      <c r="E30" s="40">
        <v>0</v>
      </c>
      <c r="F30" s="42">
        <v>0</v>
      </c>
      <c r="G30" s="42">
        <v>0</v>
      </c>
      <c r="H30" s="42">
        <v>0</v>
      </c>
      <c r="I30" s="42">
        <v>0</v>
      </c>
      <c r="J30" s="88">
        <v>0</v>
      </c>
    </row>
    <row r="31" spans="1:10" s="9" customFormat="1" ht="16.149999999999999" x14ac:dyDescent="0.6">
      <c r="A31" s="85" t="s">
        <v>42</v>
      </c>
      <c r="B31" s="40">
        <v>1</v>
      </c>
      <c r="C31" s="40">
        <v>3</v>
      </c>
      <c r="D31" s="40">
        <v>0</v>
      </c>
      <c r="E31" s="40">
        <v>0</v>
      </c>
      <c r="F31" s="42">
        <v>0.3</v>
      </c>
      <c r="G31" s="42">
        <v>0.89999999999999991</v>
      </c>
      <c r="H31" s="42">
        <v>0</v>
      </c>
      <c r="I31" s="42">
        <v>0</v>
      </c>
      <c r="J31" s="88">
        <v>2.5320926388880768E-6</v>
      </c>
    </row>
    <row r="32" spans="1:10" s="9" customFormat="1" ht="16.149999999999999" x14ac:dyDescent="0.6">
      <c r="A32" s="85" t="s">
        <v>35</v>
      </c>
      <c r="B32" s="40">
        <v>0</v>
      </c>
      <c r="C32" s="40">
        <v>5</v>
      </c>
      <c r="D32" s="40">
        <v>0</v>
      </c>
      <c r="E32" s="40">
        <v>1</v>
      </c>
      <c r="F32" s="42">
        <v>0</v>
      </c>
      <c r="G32" s="42">
        <v>1.5</v>
      </c>
      <c r="H32" s="42">
        <v>0</v>
      </c>
      <c r="I32" s="42">
        <v>0.3</v>
      </c>
      <c r="J32" s="88">
        <v>1.2257284487146705E-5</v>
      </c>
    </row>
    <row r="33" spans="1:10" s="9" customFormat="1" ht="16.149999999999999" x14ac:dyDescent="0.6">
      <c r="A33" s="85" t="s">
        <v>56</v>
      </c>
      <c r="B33" s="40">
        <v>0</v>
      </c>
      <c r="C33" s="40">
        <v>3</v>
      </c>
      <c r="D33" s="40">
        <v>0</v>
      </c>
      <c r="E33" s="40">
        <v>0</v>
      </c>
      <c r="F33" s="42">
        <v>0</v>
      </c>
      <c r="G33" s="42">
        <v>0.89999999999999991</v>
      </c>
      <c r="H33" s="42">
        <v>0</v>
      </c>
      <c r="I33" s="42">
        <v>0</v>
      </c>
      <c r="J33" s="88">
        <v>7.3507245486675537E-6</v>
      </c>
    </row>
    <row r="34" spans="1:10" s="9" customFormat="1" ht="16.149999999999999" x14ac:dyDescent="0.6">
      <c r="A34" s="85" t="s">
        <v>55</v>
      </c>
      <c r="B34" s="40">
        <v>1</v>
      </c>
      <c r="C34" s="40">
        <v>0</v>
      </c>
      <c r="D34" s="40">
        <v>3</v>
      </c>
      <c r="E34" s="40">
        <v>0</v>
      </c>
      <c r="F34" s="42">
        <v>0.3</v>
      </c>
      <c r="G34" s="42">
        <v>0</v>
      </c>
      <c r="H34" s="42">
        <v>0.30000000000000004</v>
      </c>
      <c r="I34" s="42">
        <v>0</v>
      </c>
      <c r="J34" s="88">
        <v>3.3823829598252393E-6</v>
      </c>
    </row>
    <row r="35" spans="1:10" s="9" customFormat="1" ht="16.149999999999999" x14ac:dyDescent="0.6">
      <c r="A35" s="85" t="s">
        <v>47</v>
      </c>
      <c r="B35" s="40">
        <v>0</v>
      </c>
      <c r="C35" s="40">
        <v>2</v>
      </c>
      <c r="D35" s="40">
        <v>0</v>
      </c>
      <c r="E35" s="40">
        <v>0</v>
      </c>
      <c r="F35" s="42">
        <v>0</v>
      </c>
      <c r="G35" s="42">
        <v>0.6</v>
      </c>
      <c r="H35" s="42">
        <v>0</v>
      </c>
      <c r="I35" s="42">
        <v>0</v>
      </c>
      <c r="J35" s="88">
        <v>2.6636674954520098E-6</v>
      </c>
    </row>
    <row r="36" spans="1:10" s="9" customFormat="1" ht="16.149999999999999" x14ac:dyDescent="0.6">
      <c r="A36" s="85" t="s">
        <v>36</v>
      </c>
      <c r="B36" s="40">
        <v>0</v>
      </c>
      <c r="C36" s="40">
        <v>3</v>
      </c>
      <c r="D36" s="40">
        <v>2</v>
      </c>
      <c r="E36" s="40">
        <v>0</v>
      </c>
      <c r="F36" s="42">
        <v>0</v>
      </c>
      <c r="G36" s="42">
        <v>0.89999999999999991</v>
      </c>
      <c r="H36" s="42">
        <v>0.2</v>
      </c>
      <c r="I36" s="42">
        <v>0</v>
      </c>
      <c r="J36" s="88">
        <v>6.2034599515904527E-5</v>
      </c>
    </row>
    <row r="37" spans="1:10" s="9" customFormat="1" ht="16.149999999999999" x14ac:dyDescent="0.6">
      <c r="A37" s="85" t="s">
        <v>52</v>
      </c>
      <c r="B37" s="40">
        <v>0</v>
      </c>
      <c r="C37" s="40">
        <v>0</v>
      </c>
      <c r="D37" s="40">
        <v>2</v>
      </c>
      <c r="E37" s="40">
        <v>0</v>
      </c>
      <c r="F37" s="42">
        <v>0</v>
      </c>
      <c r="G37" s="42">
        <v>0</v>
      </c>
      <c r="H37" s="42">
        <v>0.2</v>
      </c>
      <c r="I37" s="42">
        <v>0</v>
      </c>
      <c r="J37" s="88">
        <v>4.6644738974874578E-6</v>
      </c>
    </row>
    <row r="38" spans="1:10" ht="16.149999999999999" x14ac:dyDescent="0.6"/>
  </sheetData>
  <sheetProtection formatCells="0" formatColumns="0" formatRows="0" insertColumns="0" insertRows="0" sort="0" autoFilter="0" pivotTables="0"/>
  <conditionalFormatting sqref="A4">
    <cfRule type="cellIs" dxfId="19" priority="3" operator="equal">
      <formula>0</formula>
    </cfRule>
  </conditionalFormatting>
  <conditionalFormatting sqref="B4:J4">
    <cfRule type="expression" dxfId="18" priority="1">
      <formula>#REF!="No Population Data"</formula>
    </cfRule>
    <cfRule type="expression" dxfId="17" priority="2">
      <formula>#REF!="No Population Data"</formula>
    </cfRule>
  </conditionalFormatting>
  <conditionalFormatting sqref="K4:R4">
    <cfRule type="cellIs" dxfId="16" priority="6" operator="equal">
      <formula>0</formula>
    </cfRule>
  </conditionalFormatting>
  <conditionalFormatting sqref="X4 AB4:AC4 K5:P5">
    <cfRule type="cellIs" dxfId="15" priority="7" operator="equal">
      <formula>0</formula>
    </cfRule>
  </conditionalFormatting>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506F4-E9D6-49C6-B3B4-C7B52F41B49F}">
  <dimension ref="A1:V37"/>
  <sheetViews>
    <sheetView zoomScale="85" zoomScaleNormal="85" workbookViewId="0">
      <selection activeCell="A13" sqref="A13"/>
    </sheetView>
  </sheetViews>
  <sheetFormatPr defaultColWidth="10.86328125" defaultRowHeight="17.25" customHeight="1" x14ac:dyDescent="0.6"/>
  <cols>
    <col min="1" max="1" width="50.73046875" style="10" customWidth="1"/>
    <col min="2" max="2" width="30.1328125" style="11" customWidth="1"/>
    <col min="3" max="3" width="28.1328125" style="22" customWidth="1"/>
    <col min="4" max="16384" width="10.86328125" style="13"/>
  </cols>
  <sheetData>
    <row r="1" spans="1:22" ht="38.25" x14ac:dyDescent="0.6">
      <c r="A1" s="36" t="s">
        <v>199</v>
      </c>
    </row>
    <row r="2" spans="1:22" ht="17.25" customHeight="1" x14ac:dyDescent="0.6">
      <c r="A2" s="54" t="s">
        <v>149</v>
      </c>
    </row>
    <row r="3" spans="1:22" s="7" customFormat="1" ht="100.5" customHeight="1" x14ac:dyDescent="0.6">
      <c r="A3" s="21" t="s">
        <v>119</v>
      </c>
      <c r="B3" s="138" t="s">
        <v>150</v>
      </c>
      <c r="C3" s="139" t="s">
        <v>151</v>
      </c>
      <c r="D3" s="6"/>
      <c r="E3" s="6"/>
      <c r="F3" s="6"/>
      <c r="G3" s="6"/>
      <c r="H3" s="6"/>
      <c r="I3" s="6"/>
      <c r="J3" s="6"/>
      <c r="K3" s="6"/>
      <c r="L3" s="8"/>
      <c r="M3" s="6"/>
      <c r="N3" s="6"/>
      <c r="O3" s="6"/>
      <c r="P3" s="6"/>
      <c r="Q3" s="6"/>
      <c r="R3" s="6"/>
      <c r="S3" s="6"/>
      <c r="T3" s="6"/>
      <c r="U3" s="6"/>
      <c r="V3" s="6"/>
    </row>
    <row r="4" spans="1:22" s="48" customFormat="1" ht="27" customHeight="1" x14ac:dyDescent="0.6">
      <c r="A4" s="83" t="s">
        <v>129</v>
      </c>
      <c r="B4" s="89" t="s">
        <v>130</v>
      </c>
      <c r="C4" s="99" t="s">
        <v>130</v>
      </c>
    </row>
    <row r="5" spans="1:22" s="9" customFormat="1" ht="16.149999999999999" x14ac:dyDescent="0.6">
      <c r="A5" s="85" t="s">
        <v>32</v>
      </c>
      <c r="B5" s="82">
        <v>954.63196907999998</v>
      </c>
      <c r="C5" s="90">
        <v>5.1444308474446566E-2</v>
      </c>
    </row>
    <row r="6" spans="1:22" s="9" customFormat="1" ht="16.149999999999999" x14ac:dyDescent="0.6">
      <c r="A6" s="85" t="s">
        <v>48</v>
      </c>
      <c r="B6" s="82">
        <v>942.83484718</v>
      </c>
      <c r="C6" s="90">
        <v>1.4922969619758017E-3</v>
      </c>
    </row>
    <row r="7" spans="1:22" s="9" customFormat="1" ht="16.149999999999999" x14ac:dyDescent="0.6">
      <c r="A7" s="85" t="s">
        <v>46</v>
      </c>
      <c r="B7" s="82">
        <v>726.62097758000004</v>
      </c>
      <c r="C7" s="90">
        <v>3.3255224907252135E-3</v>
      </c>
    </row>
    <row r="8" spans="1:22" s="9" customFormat="1" ht="16.149999999999999" x14ac:dyDescent="0.6">
      <c r="A8" s="85" t="s">
        <v>45</v>
      </c>
      <c r="B8" s="82">
        <v>716.25672008000015</v>
      </c>
      <c r="C8" s="90">
        <v>1.0223688787352853E-3</v>
      </c>
    </row>
    <row r="9" spans="1:22" s="9" customFormat="1" ht="16.149999999999999" x14ac:dyDescent="0.6">
      <c r="A9" s="85" t="s">
        <v>34</v>
      </c>
      <c r="B9" s="82">
        <v>1676.2435793800003</v>
      </c>
      <c r="C9" s="90">
        <v>6.3640979571024936E-2</v>
      </c>
    </row>
    <row r="10" spans="1:22" s="9" customFormat="1" ht="16.149999999999999" x14ac:dyDescent="0.6">
      <c r="A10" s="85" t="s">
        <v>57</v>
      </c>
      <c r="B10" s="82">
        <v>200.23767343</v>
      </c>
      <c r="C10" s="90">
        <v>1.2578920604378173E-2</v>
      </c>
    </row>
    <row r="11" spans="1:22" s="9" customFormat="1" ht="16.149999999999999" x14ac:dyDescent="0.6">
      <c r="A11" s="85" t="s">
        <v>44</v>
      </c>
      <c r="B11" s="82">
        <v>589.76307463000001</v>
      </c>
      <c r="C11" s="90">
        <v>9.162696402529373E-4</v>
      </c>
    </row>
    <row r="12" spans="1:22" s="9" customFormat="1" ht="16.149999999999999" x14ac:dyDescent="0.6">
      <c r="A12" s="85" t="s">
        <v>33</v>
      </c>
      <c r="B12" s="82">
        <v>571.08267491999993</v>
      </c>
      <c r="C12" s="90">
        <v>9.54978168981582E-2</v>
      </c>
    </row>
    <row r="13" spans="1:22" s="9" customFormat="1" ht="16.149999999999999" x14ac:dyDescent="0.6">
      <c r="A13" s="85" t="s">
        <v>58</v>
      </c>
      <c r="B13" s="82">
        <v>419.42739944000004</v>
      </c>
      <c r="C13" s="90">
        <v>3.3016885722357784E-3</v>
      </c>
    </row>
    <row r="14" spans="1:22" s="9" customFormat="1" ht="16.149999999999999" x14ac:dyDescent="0.6">
      <c r="A14" s="85" t="s">
        <v>62</v>
      </c>
      <c r="B14" s="82">
        <v>237.40392763</v>
      </c>
      <c r="C14" s="90">
        <v>1.3605667270143102E-2</v>
      </c>
    </row>
    <row r="15" spans="1:22" s="9" customFormat="1" ht="16.149999999999999" x14ac:dyDescent="0.6">
      <c r="A15" s="85" t="s">
        <v>60</v>
      </c>
      <c r="B15" s="82">
        <v>882.39439723999988</v>
      </c>
      <c r="C15" s="90">
        <v>1.2990892143699258E-2</v>
      </c>
    </row>
    <row r="16" spans="1:22" s="9" customFormat="1" ht="16.149999999999999" x14ac:dyDescent="0.6">
      <c r="A16" s="85" t="s">
        <v>61</v>
      </c>
      <c r="B16" s="82">
        <v>553.6729558400001</v>
      </c>
      <c r="C16" s="90">
        <v>3.1774722787726799E-2</v>
      </c>
    </row>
    <row r="17" spans="1:3" s="9" customFormat="1" ht="16.149999999999999" x14ac:dyDescent="0.6">
      <c r="A17" s="85" t="s">
        <v>37</v>
      </c>
      <c r="B17" s="82">
        <v>880.60103312999991</v>
      </c>
      <c r="C17" s="90">
        <v>2.8437538731972732E-3</v>
      </c>
    </row>
    <row r="18" spans="1:3" s="9" customFormat="1" ht="16.149999999999999" x14ac:dyDescent="0.6">
      <c r="A18" s="85" t="s">
        <v>54</v>
      </c>
      <c r="B18" s="82">
        <v>738.16298438000013</v>
      </c>
      <c r="C18" s="90">
        <v>2.4843307481804952E-2</v>
      </c>
    </row>
    <row r="19" spans="1:3" s="9" customFormat="1" ht="16.149999999999999" x14ac:dyDescent="0.6">
      <c r="A19" s="85" t="s">
        <v>49</v>
      </c>
      <c r="B19" s="82">
        <v>1822.0958352100001</v>
      </c>
      <c r="C19" s="90">
        <v>1.3749693988885066E-2</v>
      </c>
    </row>
    <row r="20" spans="1:3" s="9" customFormat="1" ht="16.149999999999999" x14ac:dyDescent="0.6">
      <c r="A20" s="85" t="s">
        <v>31</v>
      </c>
      <c r="B20" s="82">
        <v>1767.0840769200001</v>
      </c>
      <c r="C20" s="90">
        <v>0.10119521942168568</v>
      </c>
    </row>
    <row r="21" spans="1:3" s="9" customFormat="1" ht="16.149999999999999" x14ac:dyDescent="0.6">
      <c r="A21" s="85" t="s">
        <v>38</v>
      </c>
      <c r="B21" s="82">
        <v>1420.4025181100001</v>
      </c>
      <c r="C21" s="90">
        <v>5.4299337923122896E-4</v>
      </c>
    </row>
    <row r="22" spans="1:3" s="9" customFormat="1" ht="16.149999999999999" x14ac:dyDescent="0.6">
      <c r="A22" s="85" t="s">
        <v>43</v>
      </c>
      <c r="B22" s="82">
        <v>180.06756917999999</v>
      </c>
      <c r="C22" s="90">
        <v>1.1118789271183689E-2</v>
      </c>
    </row>
    <row r="23" spans="1:3" s="9" customFormat="1" ht="16.149999999999999" x14ac:dyDescent="0.6">
      <c r="A23" s="85" t="s">
        <v>59</v>
      </c>
      <c r="B23" s="82">
        <v>625.27760657999988</v>
      </c>
      <c r="C23" s="90">
        <v>1.7599993429813533E-2</v>
      </c>
    </row>
    <row r="24" spans="1:3" s="9" customFormat="1" ht="16.149999999999999" x14ac:dyDescent="0.6">
      <c r="A24" s="85" t="s">
        <v>53</v>
      </c>
      <c r="B24" s="82">
        <v>266.43499638999998</v>
      </c>
      <c r="C24" s="90">
        <v>1.1907420364725898E-3</v>
      </c>
    </row>
    <row r="25" spans="1:3" s="9" customFormat="1" ht="16.149999999999999" x14ac:dyDescent="0.6">
      <c r="A25" s="85" t="s">
        <v>41</v>
      </c>
      <c r="B25" s="82">
        <v>1140.8782562700003</v>
      </c>
      <c r="C25" s="90">
        <v>1.2887129639268713E-2</v>
      </c>
    </row>
    <row r="26" spans="1:3" s="9" customFormat="1" ht="16.149999999999999" x14ac:dyDescent="0.6">
      <c r="A26" s="85" t="s">
        <v>39</v>
      </c>
      <c r="B26" s="82">
        <v>1930.8268099900001</v>
      </c>
      <c r="C26" s="90">
        <v>4.0880576088625012E-2</v>
      </c>
    </row>
    <row r="27" spans="1:3" s="9" customFormat="1" ht="16.149999999999999" x14ac:dyDescent="0.6">
      <c r="A27" s="85" t="s">
        <v>40</v>
      </c>
      <c r="B27" s="82">
        <v>64.152543980000004</v>
      </c>
      <c r="C27" s="90">
        <v>6.3202222718756248E-4</v>
      </c>
    </row>
    <row r="28" spans="1:3" s="9" customFormat="1" ht="16.149999999999999" x14ac:dyDescent="0.6">
      <c r="A28" s="85" t="s">
        <v>51</v>
      </c>
      <c r="B28" s="82">
        <v>566.94472632999987</v>
      </c>
      <c r="C28" s="90">
        <v>1.0530624841398341E-3</v>
      </c>
    </row>
    <row r="29" spans="1:3" s="9" customFormat="1" ht="16.149999999999999" x14ac:dyDescent="0.6">
      <c r="A29" s="85" t="s">
        <v>50</v>
      </c>
      <c r="B29" s="82">
        <v>936.88183275999995</v>
      </c>
      <c r="C29" s="90">
        <v>3.5828906398274178E-2</v>
      </c>
    </row>
    <row r="30" spans="1:3" s="9" customFormat="1" ht="16.149999999999999" x14ac:dyDescent="0.6">
      <c r="A30" s="85" t="s">
        <v>42</v>
      </c>
      <c r="B30" s="82">
        <v>1157.3511117399999</v>
      </c>
      <c r="C30" s="90">
        <v>2.4421001922048215E-3</v>
      </c>
    </row>
    <row r="31" spans="1:3" s="9" customFormat="1" ht="16.149999999999999" x14ac:dyDescent="0.6">
      <c r="A31" s="85" t="s">
        <v>35</v>
      </c>
      <c r="B31" s="82">
        <v>0.18895317</v>
      </c>
      <c r="C31" s="90">
        <v>1.2866959774656634E-6</v>
      </c>
    </row>
    <row r="32" spans="1:3" s="9" customFormat="1" ht="16.149999999999999" x14ac:dyDescent="0.6">
      <c r="A32" s="85" t="s">
        <v>56</v>
      </c>
      <c r="B32" s="82">
        <v>545.40313996000009</v>
      </c>
      <c r="C32" s="90">
        <v>4.4545647220270426E-3</v>
      </c>
    </row>
    <row r="33" spans="1:3" s="9" customFormat="1" ht="16.149999999999999" x14ac:dyDescent="0.6">
      <c r="A33" s="85" t="s">
        <v>55</v>
      </c>
      <c r="B33" s="82">
        <v>1081.4661044800002</v>
      </c>
      <c r="C33" s="90">
        <v>6.0965542057028902E-3</v>
      </c>
    </row>
    <row r="34" spans="1:3" s="9" customFormat="1" ht="16.149999999999999" x14ac:dyDescent="0.6">
      <c r="A34" s="85" t="s">
        <v>47</v>
      </c>
      <c r="B34" s="82">
        <v>685.46188937000011</v>
      </c>
      <c r="C34" s="90">
        <v>3.0430709234766512E-3</v>
      </c>
    </row>
    <row r="35" spans="1:3" s="9" customFormat="1" ht="16.149999999999999" x14ac:dyDescent="0.6">
      <c r="A35" s="85" t="s">
        <v>36</v>
      </c>
      <c r="B35" s="82">
        <v>329.37117441000004</v>
      </c>
      <c r="C35" s="90">
        <v>1.857491717873409E-2</v>
      </c>
    </row>
    <row r="36" spans="1:3" s="9" customFormat="1" ht="16.149999999999999" x14ac:dyDescent="0.6">
      <c r="A36" s="85" t="s">
        <v>52</v>
      </c>
      <c r="B36" s="82">
        <v>955.42988790000004</v>
      </c>
      <c r="C36" s="90">
        <v>2.2282888864944589E-2</v>
      </c>
    </row>
    <row r="37" spans="1:3" ht="16.149999999999999" x14ac:dyDescent="0.6"/>
  </sheetData>
  <sheetProtection formatCells="0" formatColumns="0" formatRows="0" insertColumns="0" insertRows="0" sort="0" autoFilter="0" pivotTables="0"/>
  <conditionalFormatting sqref="A3">
    <cfRule type="cellIs" dxfId="14" priority="1" operator="equal">
      <formula>0</formula>
    </cfRule>
  </conditionalFormatting>
  <conditionalFormatting sqref="D3:K3">
    <cfRule type="cellIs" dxfId="13" priority="4" operator="equal">
      <formula>0</formula>
    </cfRule>
  </conditionalFormatting>
  <conditionalFormatting sqref="Q3 U3:V3 D4:I4">
    <cfRule type="cellIs" dxfId="12" priority="5" operator="equal">
      <formula>0</formula>
    </cfRule>
  </conditionalFormatting>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8977D-FCB0-4425-A1CB-EA855D633B82}">
  <dimension ref="A1:AI38"/>
  <sheetViews>
    <sheetView zoomScale="85" zoomScaleNormal="85" workbookViewId="0">
      <pane xSplit="1" ySplit="5" topLeftCell="B6" activePane="bottomRight" state="frozen"/>
      <selection pane="topRight" activeCell="D23" sqref="D23"/>
      <selection pane="bottomLeft" activeCell="D23" sqref="D23"/>
      <selection pane="bottomRight" activeCell="A8" sqref="A8"/>
    </sheetView>
  </sheetViews>
  <sheetFormatPr defaultColWidth="10.86328125" defaultRowHeight="17.25" customHeight="1" x14ac:dyDescent="0.6"/>
  <cols>
    <col min="1" max="1" width="50.73046875" style="10" customWidth="1"/>
    <col min="2" max="14" width="28.59765625" style="12" customWidth="1"/>
    <col min="15" max="15" width="39.73046875" style="12" customWidth="1"/>
    <col min="16" max="16" width="28.59765625" style="11" customWidth="1"/>
    <col min="17" max="16384" width="10.86328125" style="13"/>
  </cols>
  <sheetData>
    <row r="1" spans="1:35" ht="38.25" x14ac:dyDescent="0.6">
      <c r="A1" s="36" t="s">
        <v>200</v>
      </c>
    </row>
    <row r="2" spans="1:35" ht="17.25" customHeight="1" x14ac:dyDescent="0.6">
      <c r="A2" s="35" t="s">
        <v>64</v>
      </c>
    </row>
    <row r="3" spans="1:35" ht="17.25" customHeight="1" x14ac:dyDescent="0.6">
      <c r="A3" s="54" t="s">
        <v>152</v>
      </c>
    </row>
    <row r="4" spans="1:35" s="7" customFormat="1" ht="100.5" customHeight="1" x14ac:dyDescent="0.6">
      <c r="A4" s="21" t="s">
        <v>119</v>
      </c>
      <c r="B4" s="140" t="s">
        <v>153</v>
      </c>
      <c r="C4" s="140" t="s">
        <v>154</v>
      </c>
      <c r="D4" s="140" t="s">
        <v>155</v>
      </c>
      <c r="E4" s="140" t="s">
        <v>156</v>
      </c>
      <c r="F4" s="140" t="s">
        <v>157</v>
      </c>
      <c r="G4" s="140" t="s">
        <v>158</v>
      </c>
      <c r="H4" s="140" t="s">
        <v>159</v>
      </c>
      <c r="I4" s="140" t="s">
        <v>160</v>
      </c>
      <c r="J4" s="140" t="s">
        <v>161</v>
      </c>
      <c r="K4" s="140" t="s">
        <v>162</v>
      </c>
      <c r="L4" s="140" t="s">
        <v>163</v>
      </c>
      <c r="M4" s="140" t="s">
        <v>164</v>
      </c>
      <c r="N4" s="140" t="s">
        <v>165</v>
      </c>
      <c r="O4" s="140" t="s">
        <v>166</v>
      </c>
      <c r="P4" s="141" t="s">
        <v>167</v>
      </c>
      <c r="Q4" s="6"/>
      <c r="R4" s="6"/>
      <c r="S4" s="6"/>
      <c r="T4" s="6"/>
      <c r="U4" s="6"/>
      <c r="V4" s="6"/>
      <c r="W4" s="6"/>
      <c r="X4" s="6"/>
      <c r="Y4" s="8"/>
      <c r="Z4" s="6"/>
      <c r="AA4" s="6"/>
      <c r="AB4" s="6"/>
      <c r="AC4" s="6"/>
      <c r="AD4" s="6"/>
      <c r="AE4" s="6"/>
      <c r="AF4" s="6"/>
      <c r="AG4" s="6"/>
      <c r="AH4" s="6"/>
      <c r="AI4" s="6"/>
    </row>
    <row r="5" spans="1:35" s="48" customFormat="1" ht="18" customHeight="1" x14ac:dyDescent="0.6">
      <c r="A5" s="83" t="s">
        <v>129</v>
      </c>
      <c r="B5" s="126">
        <v>0.1</v>
      </c>
      <c r="C5" s="126">
        <v>8.7096774193548401E-2</v>
      </c>
      <c r="D5" s="126">
        <v>8.7096774193548401E-2</v>
      </c>
      <c r="E5" s="126">
        <v>5.8064516129032302E-2</v>
      </c>
      <c r="F5" s="126">
        <v>8.7096774193548401E-2</v>
      </c>
      <c r="G5" s="126">
        <v>8.7096774193548401E-2</v>
      </c>
      <c r="H5" s="126">
        <v>8.7096774193548401E-2</v>
      </c>
      <c r="I5" s="126">
        <v>2.9032258064516099E-2</v>
      </c>
      <c r="J5" s="126">
        <v>5.8064516129032302E-2</v>
      </c>
      <c r="K5" s="126">
        <v>5.8064516129032302E-2</v>
      </c>
      <c r="L5" s="126">
        <v>0.11612903225806499</v>
      </c>
      <c r="M5" s="126">
        <v>8.7096774193548401E-2</v>
      </c>
      <c r="N5" s="126">
        <v>2.9032258064516099E-2</v>
      </c>
      <c r="O5" s="126">
        <v>2.9032258064516099E-2</v>
      </c>
      <c r="P5" s="127">
        <v>1</v>
      </c>
    </row>
    <row r="6" spans="1:35" s="9" customFormat="1" ht="16.149999999999999" x14ac:dyDescent="0.6">
      <c r="A6" s="85" t="s">
        <v>32</v>
      </c>
      <c r="B6" s="128">
        <v>0</v>
      </c>
      <c r="C6" s="128">
        <v>0</v>
      </c>
      <c r="D6" s="128">
        <v>8.7096774193548381</v>
      </c>
      <c r="E6" s="128">
        <v>5.806451612903226</v>
      </c>
      <c r="F6" s="128">
        <v>0</v>
      </c>
      <c r="G6" s="128">
        <v>0</v>
      </c>
      <c r="H6" s="128">
        <v>0</v>
      </c>
      <c r="I6" s="128">
        <v>2.903225806451613</v>
      </c>
      <c r="J6" s="128">
        <v>5.806451612903226</v>
      </c>
      <c r="K6" s="128">
        <v>0</v>
      </c>
      <c r="L6" s="128">
        <v>0</v>
      </c>
      <c r="M6" s="128">
        <v>0</v>
      </c>
      <c r="N6" s="128">
        <v>2.903225806451613</v>
      </c>
      <c r="O6" s="128">
        <v>2.903225806451613</v>
      </c>
      <c r="P6" s="129">
        <v>29.032258064516128</v>
      </c>
    </row>
    <row r="7" spans="1:35" s="9" customFormat="1" ht="16.149999999999999" x14ac:dyDescent="0.6">
      <c r="A7" s="85" t="s">
        <v>48</v>
      </c>
      <c r="B7" s="128">
        <v>10</v>
      </c>
      <c r="C7" s="128">
        <v>8.7096774193548381</v>
      </c>
      <c r="D7" s="128">
        <v>8.7096774193548381</v>
      </c>
      <c r="E7" s="128">
        <v>5.806451612903226</v>
      </c>
      <c r="F7" s="128">
        <v>8.7096774193548381</v>
      </c>
      <c r="G7" s="128">
        <v>8.7096774193548381</v>
      </c>
      <c r="H7" s="128">
        <v>8.7096774193548381</v>
      </c>
      <c r="I7" s="128">
        <v>2.903225806451613</v>
      </c>
      <c r="J7" s="128">
        <v>5.806451612903226</v>
      </c>
      <c r="K7" s="128">
        <v>5.806451612903226</v>
      </c>
      <c r="L7" s="128">
        <v>0</v>
      </c>
      <c r="M7" s="128">
        <v>0</v>
      </c>
      <c r="N7" s="128">
        <v>2.903225806451613</v>
      </c>
      <c r="O7" s="128">
        <v>2.903225806451613</v>
      </c>
      <c r="P7" s="129">
        <v>79.677419354838733</v>
      </c>
    </row>
    <row r="8" spans="1:35" s="9" customFormat="1" ht="16.149999999999999" x14ac:dyDescent="0.6">
      <c r="A8" s="85" t="s">
        <v>46</v>
      </c>
      <c r="B8" s="128">
        <v>10</v>
      </c>
      <c r="C8" s="128">
        <v>8.7096774193548381</v>
      </c>
      <c r="D8" s="128">
        <v>8.7096774193548381</v>
      </c>
      <c r="E8" s="128">
        <v>5.806451612903226</v>
      </c>
      <c r="F8" s="128">
        <v>8.7096774193548381</v>
      </c>
      <c r="G8" s="128">
        <v>8.7096774193548381</v>
      </c>
      <c r="H8" s="128">
        <v>8.7096774193548381</v>
      </c>
      <c r="I8" s="128">
        <v>2.903225806451613</v>
      </c>
      <c r="J8" s="128">
        <v>5.806451612903226</v>
      </c>
      <c r="K8" s="128">
        <v>5.806451612903226</v>
      </c>
      <c r="L8" s="128">
        <v>0</v>
      </c>
      <c r="M8" s="128">
        <v>0</v>
      </c>
      <c r="N8" s="128">
        <v>2.903225806451613</v>
      </c>
      <c r="O8" s="128">
        <v>2.903225806451613</v>
      </c>
      <c r="P8" s="129">
        <v>79.677419354838733</v>
      </c>
    </row>
    <row r="9" spans="1:35" s="9" customFormat="1" ht="16.149999999999999" x14ac:dyDescent="0.6">
      <c r="A9" s="85" t="s">
        <v>45</v>
      </c>
      <c r="B9" s="128">
        <v>10</v>
      </c>
      <c r="C9" s="128">
        <v>8.7096774193548381</v>
      </c>
      <c r="D9" s="128">
        <v>8.7096774193548381</v>
      </c>
      <c r="E9" s="128">
        <v>5.806451612903226</v>
      </c>
      <c r="F9" s="128">
        <v>8.7096774193548381</v>
      </c>
      <c r="G9" s="128">
        <v>8.7096774193548381</v>
      </c>
      <c r="H9" s="128">
        <v>8.7096774193548381</v>
      </c>
      <c r="I9" s="128">
        <v>2.903225806451613</v>
      </c>
      <c r="J9" s="128">
        <v>5.806451612903226</v>
      </c>
      <c r="K9" s="128">
        <v>5.806451612903226</v>
      </c>
      <c r="L9" s="128">
        <v>0</v>
      </c>
      <c r="M9" s="128">
        <v>0</v>
      </c>
      <c r="N9" s="128">
        <v>2.903225806451613</v>
      </c>
      <c r="O9" s="128">
        <v>2.903225806451613</v>
      </c>
      <c r="P9" s="129">
        <v>79.677419354838733</v>
      </c>
    </row>
    <row r="10" spans="1:35" s="9" customFormat="1" ht="16.149999999999999" x14ac:dyDescent="0.6">
      <c r="A10" s="85" t="s">
        <v>34</v>
      </c>
      <c r="B10" s="128">
        <v>0</v>
      </c>
      <c r="C10" s="128">
        <v>0</v>
      </c>
      <c r="D10" s="128">
        <v>0</v>
      </c>
      <c r="E10" s="128">
        <v>5.806451612903226</v>
      </c>
      <c r="F10" s="128">
        <v>8.7096774193548381</v>
      </c>
      <c r="G10" s="128">
        <v>8.7096774193548381</v>
      </c>
      <c r="H10" s="128">
        <v>0</v>
      </c>
      <c r="I10" s="128">
        <v>2.903225806451613</v>
      </c>
      <c r="J10" s="128">
        <v>5.806451612903226</v>
      </c>
      <c r="K10" s="128">
        <v>5.806451612903226</v>
      </c>
      <c r="L10" s="128">
        <v>0</v>
      </c>
      <c r="M10" s="128">
        <v>0</v>
      </c>
      <c r="N10" s="128">
        <v>2.903225806451613</v>
      </c>
      <c r="O10" s="128">
        <v>2.903225806451613</v>
      </c>
      <c r="P10" s="129">
        <v>43.548387096774199</v>
      </c>
    </row>
    <row r="11" spans="1:35" s="9" customFormat="1" ht="16.149999999999999" x14ac:dyDescent="0.6">
      <c r="A11" s="85" t="s">
        <v>57</v>
      </c>
      <c r="B11" s="128">
        <v>0</v>
      </c>
      <c r="C11" s="128">
        <v>0</v>
      </c>
      <c r="D11" s="128">
        <v>0</v>
      </c>
      <c r="E11" s="128">
        <v>5.806451612903226</v>
      </c>
      <c r="F11" s="128">
        <v>8.7096774193548381</v>
      </c>
      <c r="G11" s="128">
        <v>8.7096774193548381</v>
      </c>
      <c r="H11" s="128">
        <v>0</v>
      </c>
      <c r="I11" s="128">
        <v>2.903225806451613</v>
      </c>
      <c r="J11" s="128">
        <v>5.806451612903226</v>
      </c>
      <c r="K11" s="128">
        <v>5.806451612903226</v>
      </c>
      <c r="L11" s="128">
        <v>0</v>
      </c>
      <c r="M11" s="128">
        <v>0</v>
      </c>
      <c r="N11" s="128">
        <v>2.903225806451613</v>
      </c>
      <c r="O11" s="128">
        <v>2.903225806451613</v>
      </c>
      <c r="P11" s="129">
        <v>43.548387096774199</v>
      </c>
    </row>
    <row r="12" spans="1:35" s="9" customFormat="1" ht="16.149999999999999" x14ac:dyDescent="0.6">
      <c r="A12" s="85" t="s">
        <v>44</v>
      </c>
      <c r="B12" s="128">
        <v>0</v>
      </c>
      <c r="C12" s="128">
        <v>8.7096774193548381</v>
      </c>
      <c r="D12" s="128">
        <v>8.7096774193548381</v>
      </c>
      <c r="E12" s="128">
        <v>5.806451612903226</v>
      </c>
      <c r="F12" s="128">
        <v>8.7096774193548381</v>
      </c>
      <c r="G12" s="128">
        <v>8.7096774193548381</v>
      </c>
      <c r="H12" s="128">
        <v>8.7096774193548381</v>
      </c>
      <c r="I12" s="128">
        <v>2.903225806451613</v>
      </c>
      <c r="J12" s="128">
        <v>5.806451612903226</v>
      </c>
      <c r="K12" s="128">
        <v>5.806451612903226</v>
      </c>
      <c r="L12" s="128">
        <v>0</v>
      </c>
      <c r="M12" s="128">
        <v>0</v>
      </c>
      <c r="N12" s="128">
        <v>2.903225806451613</v>
      </c>
      <c r="O12" s="128">
        <v>2.903225806451613</v>
      </c>
      <c r="P12" s="129">
        <v>69.677419354838719</v>
      </c>
    </row>
    <row r="13" spans="1:35" s="9" customFormat="1" ht="16.149999999999999" x14ac:dyDescent="0.6">
      <c r="A13" s="85" t="s">
        <v>33</v>
      </c>
      <c r="B13" s="128">
        <v>0</v>
      </c>
      <c r="C13" s="128">
        <v>0</v>
      </c>
      <c r="D13" s="128">
        <v>8.7096774193548381</v>
      </c>
      <c r="E13" s="128">
        <v>5.806451612903226</v>
      </c>
      <c r="F13" s="128">
        <v>8.7096774193548381</v>
      </c>
      <c r="G13" s="128">
        <v>8.7096774193548381</v>
      </c>
      <c r="H13" s="128">
        <v>0</v>
      </c>
      <c r="I13" s="128">
        <v>2.903225806451613</v>
      </c>
      <c r="J13" s="128">
        <v>5.806451612903226</v>
      </c>
      <c r="K13" s="128">
        <v>5.806451612903226</v>
      </c>
      <c r="L13" s="128">
        <v>0</v>
      </c>
      <c r="M13" s="128">
        <v>0</v>
      </c>
      <c r="N13" s="128">
        <v>2.903225806451613</v>
      </c>
      <c r="O13" s="128">
        <v>2.903225806451613</v>
      </c>
      <c r="P13" s="129">
        <v>52.258064516129039</v>
      </c>
    </row>
    <row r="14" spans="1:35" s="9" customFormat="1" ht="16.149999999999999" x14ac:dyDescent="0.6">
      <c r="A14" s="85" t="s">
        <v>58</v>
      </c>
      <c r="B14" s="128">
        <v>0</v>
      </c>
      <c r="C14" s="128">
        <v>0</v>
      </c>
      <c r="D14" s="128">
        <v>8.7096774193548381</v>
      </c>
      <c r="E14" s="128">
        <v>5.806451612903226</v>
      </c>
      <c r="F14" s="128">
        <v>8.7096774193548381</v>
      </c>
      <c r="G14" s="128">
        <v>0</v>
      </c>
      <c r="H14" s="128">
        <v>0</v>
      </c>
      <c r="I14" s="128">
        <v>2.903225806451613</v>
      </c>
      <c r="J14" s="128">
        <v>5.806451612903226</v>
      </c>
      <c r="K14" s="128">
        <v>5.806451612903226</v>
      </c>
      <c r="L14" s="128">
        <v>0</v>
      </c>
      <c r="M14" s="128">
        <v>0</v>
      </c>
      <c r="N14" s="128">
        <v>2.903225806451613</v>
      </c>
      <c r="O14" s="128">
        <v>2.903225806451613</v>
      </c>
      <c r="P14" s="129">
        <v>43.548387096774199</v>
      </c>
    </row>
    <row r="15" spans="1:35" s="9" customFormat="1" ht="16.149999999999999" x14ac:dyDescent="0.6">
      <c r="A15" s="85" t="s">
        <v>62</v>
      </c>
      <c r="B15" s="128">
        <v>0</v>
      </c>
      <c r="C15" s="128">
        <v>0</v>
      </c>
      <c r="D15" s="128">
        <v>0</v>
      </c>
      <c r="E15" s="128">
        <v>5.806451612903226</v>
      </c>
      <c r="F15" s="128">
        <v>0</v>
      </c>
      <c r="G15" s="128">
        <v>0</v>
      </c>
      <c r="H15" s="128">
        <v>0</v>
      </c>
      <c r="I15" s="128">
        <v>2.903225806451613</v>
      </c>
      <c r="J15" s="128">
        <v>5.806451612903226</v>
      </c>
      <c r="K15" s="128">
        <v>0</v>
      </c>
      <c r="L15" s="128">
        <v>0</v>
      </c>
      <c r="M15" s="128">
        <v>0</v>
      </c>
      <c r="N15" s="128">
        <v>2.903225806451613</v>
      </c>
      <c r="O15" s="128">
        <v>2.903225806451613</v>
      </c>
      <c r="P15" s="129">
        <v>20.322580645161292</v>
      </c>
    </row>
    <row r="16" spans="1:35" s="9" customFormat="1" ht="16.149999999999999" x14ac:dyDescent="0.6">
      <c r="A16" s="85" t="s">
        <v>60</v>
      </c>
      <c r="B16" s="128">
        <v>0</v>
      </c>
      <c r="C16" s="128">
        <v>0</v>
      </c>
      <c r="D16" s="128">
        <v>8.7096774193548381</v>
      </c>
      <c r="E16" s="128">
        <v>5.806451612903226</v>
      </c>
      <c r="F16" s="128">
        <v>8.7096774193548381</v>
      </c>
      <c r="G16" s="128">
        <v>8.7096774193548381</v>
      </c>
      <c r="H16" s="128">
        <v>0</v>
      </c>
      <c r="I16" s="128">
        <v>2.903225806451613</v>
      </c>
      <c r="J16" s="128">
        <v>5.806451612903226</v>
      </c>
      <c r="K16" s="128">
        <v>5.806451612903226</v>
      </c>
      <c r="L16" s="128">
        <v>0</v>
      </c>
      <c r="M16" s="128">
        <v>0</v>
      </c>
      <c r="N16" s="128">
        <v>2.903225806451613</v>
      </c>
      <c r="O16" s="128">
        <v>2.903225806451613</v>
      </c>
      <c r="P16" s="129">
        <v>52.258064516129039</v>
      </c>
    </row>
    <row r="17" spans="1:16" s="9" customFormat="1" ht="16.149999999999999" x14ac:dyDescent="0.6">
      <c r="A17" s="85" t="s">
        <v>61</v>
      </c>
      <c r="B17" s="128">
        <v>0</v>
      </c>
      <c r="C17" s="128">
        <v>0</v>
      </c>
      <c r="D17" s="128">
        <v>0</v>
      </c>
      <c r="E17" s="128">
        <v>5.806451612903226</v>
      </c>
      <c r="F17" s="128">
        <v>0</v>
      </c>
      <c r="G17" s="128">
        <v>0</v>
      </c>
      <c r="H17" s="128">
        <v>0</v>
      </c>
      <c r="I17" s="128">
        <v>2.903225806451613</v>
      </c>
      <c r="J17" s="128">
        <v>5.806451612903226</v>
      </c>
      <c r="K17" s="128">
        <v>5.806451612903226</v>
      </c>
      <c r="L17" s="128">
        <v>0</v>
      </c>
      <c r="M17" s="128">
        <v>0</v>
      </c>
      <c r="N17" s="128">
        <v>2.903225806451613</v>
      </c>
      <c r="O17" s="128">
        <v>2.903225806451613</v>
      </c>
      <c r="P17" s="129">
        <v>26.129032258064516</v>
      </c>
    </row>
    <row r="18" spans="1:16" s="9" customFormat="1" ht="16.149999999999999" x14ac:dyDescent="0.6">
      <c r="A18" s="85" t="s">
        <v>37</v>
      </c>
      <c r="B18" s="128">
        <v>0</v>
      </c>
      <c r="C18" s="128">
        <v>8.7096774193548381</v>
      </c>
      <c r="D18" s="128">
        <v>8.7096774193548381</v>
      </c>
      <c r="E18" s="128">
        <v>5.806451612903226</v>
      </c>
      <c r="F18" s="128">
        <v>8.7096774193548381</v>
      </c>
      <c r="G18" s="128">
        <v>8.7096774193548381</v>
      </c>
      <c r="H18" s="128">
        <v>8.7096774193548381</v>
      </c>
      <c r="I18" s="128">
        <v>2.903225806451613</v>
      </c>
      <c r="J18" s="128">
        <v>5.806451612903226</v>
      </c>
      <c r="K18" s="128">
        <v>0</v>
      </c>
      <c r="L18" s="128">
        <v>11.612903225806452</v>
      </c>
      <c r="M18" s="128">
        <v>0</v>
      </c>
      <c r="N18" s="128">
        <v>0</v>
      </c>
      <c r="O18" s="128">
        <v>2.903225806451613</v>
      </c>
      <c r="P18" s="129">
        <v>72.580645161290334</v>
      </c>
    </row>
    <row r="19" spans="1:16" s="9" customFormat="1" ht="16.149999999999999" x14ac:dyDescent="0.6">
      <c r="A19" s="85" t="s">
        <v>54</v>
      </c>
      <c r="B19" s="128">
        <v>0</v>
      </c>
      <c r="C19" s="128">
        <v>0</v>
      </c>
      <c r="D19" s="128">
        <v>8.7096774193548381</v>
      </c>
      <c r="E19" s="128">
        <v>5.806451612903226</v>
      </c>
      <c r="F19" s="128">
        <v>8.7096774193548381</v>
      </c>
      <c r="G19" s="128">
        <v>8.7096774193548381</v>
      </c>
      <c r="H19" s="128">
        <v>0</v>
      </c>
      <c r="I19" s="128">
        <v>2.903225806451613</v>
      </c>
      <c r="J19" s="128">
        <v>5.806451612903226</v>
      </c>
      <c r="K19" s="128">
        <v>5.806451612903226</v>
      </c>
      <c r="L19" s="128">
        <v>0</v>
      </c>
      <c r="M19" s="128">
        <v>0</v>
      </c>
      <c r="N19" s="128">
        <v>2.903225806451613</v>
      </c>
      <c r="O19" s="128">
        <v>2.903225806451613</v>
      </c>
      <c r="P19" s="129">
        <v>52.258064516129039</v>
      </c>
    </row>
    <row r="20" spans="1:16" s="9" customFormat="1" ht="16.149999999999999" x14ac:dyDescent="0.6">
      <c r="A20" s="85" t="s">
        <v>49</v>
      </c>
      <c r="B20" s="128">
        <v>0</v>
      </c>
      <c r="C20" s="128">
        <v>0</v>
      </c>
      <c r="D20" s="128">
        <v>8.7096774193548381</v>
      </c>
      <c r="E20" s="128">
        <v>5.806451612903226</v>
      </c>
      <c r="F20" s="128">
        <v>8.7096774193548381</v>
      </c>
      <c r="G20" s="128">
        <v>8.7096774193548381</v>
      </c>
      <c r="H20" s="128">
        <v>8.7096774193548381</v>
      </c>
      <c r="I20" s="128">
        <v>2.903225806451613</v>
      </c>
      <c r="J20" s="128">
        <v>5.806451612903226</v>
      </c>
      <c r="K20" s="128">
        <v>5.806451612903226</v>
      </c>
      <c r="L20" s="128">
        <v>0</v>
      </c>
      <c r="M20" s="128">
        <v>0</v>
      </c>
      <c r="N20" s="128">
        <v>2.903225806451613</v>
      </c>
      <c r="O20" s="128">
        <v>2.903225806451613</v>
      </c>
      <c r="P20" s="129">
        <v>60.967741935483879</v>
      </c>
    </row>
    <row r="21" spans="1:16" s="9" customFormat="1" ht="16.149999999999999" x14ac:dyDescent="0.6">
      <c r="A21" s="85" t="s">
        <v>31</v>
      </c>
      <c r="B21" s="128">
        <v>0</v>
      </c>
      <c r="C21" s="128">
        <v>0</v>
      </c>
      <c r="D21" s="128">
        <v>0</v>
      </c>
      <c r="E21" s="128">
        <v>5.806451612903226</v>
      </c>
      <c r="F21" s="128">
        <v>0</v>
      </c>
      <c r="G21" s="128">
        <v>0</v>
      </c>
      <c r="H21" s="128">
        <v>0</v>
      </c>
      <c r="I21" s="128">
        <v>2.903225806451613</v>
      </c>
      <c r="J21" s="128">
        <v>5.806451612903226</v>
      </c>
      <c r="K21" s="128">
        <v>5.806451612903226</v>
      </c>
      <c r="L21" s="128">
        <v>0</v>
      </c>
      <c r="M21" s="128">
        <v>0</v>
      </c>
      <c r="N21" s="128">
        <v>2.903225806451613</v>
      </c>
      <c r="O21" s="128">
        <v>2.903225806451613</v>
      </c>
      <c r="P21" s="129">
        <v>26.129032258064516</v>
      </c>
    </row>
    <row r="22" spans="1:16" s="9" customFormat="1" ht="16.149999999999999" x14ac:dyDescent="0.6">
      <c r="A22" s="85" t="s">
        <v>38</v>
      </c>
      <c r="B22" s="128">
        <v>10</v>
      </c>
      <c r="C22" s="128">
        <v>8.7096774193548381</v>
      </c>
      <c r="D22" s="128">
        <v>8.7096774193548381</v>
      </c>
      <c r="E22" s="128">
        <v>5.806451612903226</v>
      </c>
      <c r="F22" s="128">
        <v>8.7096774193548381</v>
      </c>
      <c r="G22" s="128">
        <v>8.7096774193548381</v>
      </c>
      <c r="H22" s="128">
        <v>8.7096774193548381</v>
      </c>
      <c r="I22" s="128">
        <v>2.903225806451613</v>
      </c>
      <c r="J22" s="128">
        <v>5.806451612903226</v>
      </c>
      <c r="K22" s="128">
        <v>5.806451612903226</v>
      </c>
      <c r="L22" s="128">
        <v>0</v>
      </c>
      <c r="M22" s="128">
        <v>0</v>
      </c>
      <c r="N22" s="128">
        <v>2.903225806451613</v>
      </c>
      <c r="O22" s="128">
        <v>2.903225806451613</v>
      </c>
      <c r="P22" s="129">
        <v>79.677419354838733</v>
      </c>
    </row>
    <row r="23" spans="1:16" s="9" customFormat="1" ht="16.149999999999999" x14ac:dyDescent="0.6">
      <c r="A23" s="85" t="s">
        <v>43</v>
      </c>
      <c r="B23" s="128">
        <v>0</v>
      </c>
      <c r="C23" s="128">
        <v>0</v>
      </c>
      <c r="D23" s="128">
        <v>0</v>
      </c>
      <c r="E23" s="128">
        <v>5.806451612903226</v>
      </c>
      <c r="F23" s="128">
        <v>8.7096774193548381</v>
      </c>
      <c r="G23" s="128">
        <v>8.7096774193548381</v>
      </c>
      <c r="H23" s="128">
        <v>0</v>
      </c>
      <c r="I23" s="128">
        <v>2.903225806451613</v>
      </c>
      <c r="J23" s="128">
        <v>5.806451612903226</v>
      </c>
      <c r="K23" s="128">
        <v>5.806451612903226</v>
      </c>
      <c r="L23" s="128">
        <v>0</v>
      </c>
      <c r="M23" s="128">
        <v>0</v>
      </c>
      <c r="N23" s="128">
        <v>2.903225806451613</v>
      </c>
      <c r="O23" s="128">
        <v>2.903225806451613</v>
      </c>
      <c r="P23" s="129">
        <v>43.548387096774199</v>
      </c>
    </row>
    <row r="24" spans="1:16" s="9" customFormat="1" ht="16.149999999999999" x14ac:dyDescent="0.6">
      <c r="A24" s="85" t="s">
        <v>59</v>
      </c>
      <c r="B24" s="128">
        <v>0</v>
      </c>
      <c r="C24" s="128">
        <v>0</v>
      </c>
      <c r="D24" s="128">
        <v>8.7096774193548381</v>
      </c>
      <c r="E24" s="128">
        <v>5.806451612903226</v>
      </c>
      <c r="F24" s="128">
        <v>8.7096774193548381</v>
      </c>
      <c r="G24" s="128">
        <v>8.7096774193548381</v>
      </c>
      <c r="H24" s="128">
        <v>0</v>
      </c>
      <c r="I24" s="128">
        <v>2.903225806451613</v>
      </c>
      <c r="J24" s="128">
        <v>5.806451612903226</v>
      </c>
      <c r="K24" s="128">
        <v>5.806451612903226</v>
      </c>
      <c r="L24" s="128">
        <v>0</v>
      </c>
      <c r="M24" s="128">
        <v>0</v>
      </c>
      <c r="N24" s="128">
        <v>2.903225806451613</v>
      </c>
      <c r="O24" s="128">
        <v>2.903225806451613</v>
      </c>
      <c r="P24" s="129">
        <v>52.258064516129039</v>
      </c>
    </row>
    <row r="25" spans="1:16" s="9" customFormat="1" ht="16.149999999999999" x14ac:dyDescent="0.6">
      <c r="A25" s="85" t="s">
        <v>53</v>
      </c>
      <c r="B25" s="128">
        <v>10</v>
      </c>
      <c r="C25" s="128">
        <v>8.7096774193548381</v>
      </c>
      <c r="D25" s="128">
        <v>8.7096774193548381</v>
      </c>
      <c r="E25" s="128">
        <v>5.806451612903226</v>
      </c>
      <c r="F25" s="128">
        <v>8.7096774193548381</v>
      </c>
      <c r="G25" s="128">
        <v>8.7096774193548381</v>
      </c>
      <c r="H25" s="128">
        <v>8.7096774193548381</v>
      </c>
      <c r="I25" s="128">
        <v>2.903225806451613</v>
      </c>
      <c r="J25" s="128">
        <v>5.806451612903226</v>
      </c>
      <c r="K25" s="128">
        <v>5.806451612903226</v>
      </c>
      <c r="L25" s="128">
        <v>0</v>
      </c>
      <c r="M25" s="128">
        <v>0</v>
      </c>
      <c r="N25" s="128">
        <v>2.903225806451613</v>
      </c>
      <c r="O25" s="128">
        <v>2.903225806451613</v>
      </c>
      <c r="P25" s="129">
        <v>79.677419354838733</v>
      </c>
    </row>
    <row r="26" spans="1:16" s="9" customFormat="1" ht="16.149999999999999" x14ac:dyDescent="0.6">
      <c r="A26" s="85" t="s">
        <v>41</v>
      </c>
      <c r="B26" s="128">
        <v>0</v>
      </c>
      <c r="C26" s="128">
        <v>8.7096774193548381</v>
      </c>
      <c r="D26" s="128">
        <v>8.7096774193548381</v>
      </c>
      <c r="E26" s="128">
        <v>5.806451612903226</v>
      </c>
      <c r="F26" s="128">
        <v>8.7096774193548381</v>
      </c>
      <c r="G26" s="128">
        <v>0</v>
      </c>
      <c r="H26" s="128">
        <v>0</v>
      </c>
      <c r="I26" s="128">
        <v>2.903225806451613</v>
      </c>
      <c r="J26" s="128">
        <v>5.806451612903226</v>
      </c>
      <c r="K26" s="128">
        <v>5.806451612903226</v>
      </c>
      <c r="L26" s="128">
        <v>0</v>
      </c>
      <c r="M26" s="128">
        <v>0</v>
      </c>
      <c r="N26" s="128">
        <v>2.903225806451613</v>
      </c>
      <c r="O26" s="128">
        <v>2.903225806451613</v>
      </c>
      <c r="P26" s="129">
        <v>52.258064516129039</v>
      </c>
    </row>
    <row r="27" spans="1:16" s="9" customFormat="1" ht="16.149999999999999" x14ac:dyDescent="0.6">
      <c r="A27" s="85" t="s">
        <v>39</v>
      </c>
      <c r="B27" s="128">
        <v>0</v>
      </c>
      <c r="C27" s="128">
        <v>0</v>
      </c>
      <c r="D27" s="128">
        <v>8.7096774193548381</v>
      </c>
      <c r="E27" s="128">
        <v>5.806451612903226</v>
      </c>
      <c r="F27" s="128">
        <v>8.7096774193548381</v>
      </c>
      <c r="G27" s="128">
        <v>0</v>
      </c>
      <c r="H27" s="128">
        <v>0</v>
      </c>
      <c r="I27" s="128">
        <v>2.903225806451613</v>
      </c>
      <c r="J27" s="128">
        <v>5.806451612903226</v>
      </c>
      <c r="K27" s="128">
        <v>5.806451612903226</v>
      </c>
      <c r="L27" s="128">
        <v>0</v>
      </c>
      <c r="M27" s="128">
        <v>0</v>
      </c>
      <c r="N27" s="128">
        <v>2.903225806451613</v>
      </c>
      <c r="O27" s="128">
        <v>2.903225806451613</v>
      </c>
      <c r="P27" s="129">
        <v>43.548387096774199</v>
      </c>
    </row>
    <row r="28" spans="1:16" s="9" customFormat="1" ht="16.149999999999999" x14ac:dyDescent="0.6">
      <c r="A28" s="85" t="s">
        <v>40</v>
      </c>
      <c r="B28" s="128">
        <v>0</v>
      </c>
      <c r="C28" s="128">
        <v>8.7096774193548381</v>
      </c>
      <c r="D28" s="128">
        <v>8.7096774193548381</v>
      </c>
      <c r="E28" s="128">
        <v>5.806451612903226</v>
      </c>
      <c r="F28" s="128">
        <v>8.7096774193548381</v>
      </c>
      <c r="G28" s="128">
        <v>8.7096774193548381</v>
      </c>
      <c r="H28" s="128">
        <v>0</v>
      </c>
      <c r="I28" s="128">
        <v>2.903225806451613</v>
      </c>
      <c r="J28" s="128">
        <v>5.806451612903226</v>
      </c>
      <c r="K28" s="128">
        <v>5.806451612903226</v>
      </c>
      <c r="L28" s="128">
        <v>0</v>
      </c>
      <c r="M28" s="128">
        <v>0</v>
      </c>
      <c r="N28" s="128">
        <v>2.903225806451613</v>
      </c>
      <c r="O28" s="128">
        <v>2.903225806451613</v>
      </c>
      <c r="P28" s="129">
        <v>60.967741935483879</v>
      </c>
    </row>
    <row r="29" spans="1:16" s="9" customFormat="1" ht="16.149999999999999" x14ac:dyDescent="0.6">
      <c r="A29" s="85" t="s">
        <v>51</v>
      </c>
      <c r="B29" s="128">
        <v>10</v>
      </c>
      <c r="C29" s="128">
        <v>8.7096774193548381</v>
      </c>
      <c r="D29" s="128">
        <v>8.7096774193548381</v>
      </c>
      <c r="E29" s="128">
        <v>5.806451612903226</v>
      </c>
      <c r="F29" s="128">
        <v>8.7096774193548381</v>
      </c>
      <c r="G29" s="128">
        <v>8.7096774193548381</v>
      </c>
      <c r="H29" s="128">
        <v>8.7096774193548381</v>
      </c>
      <c r="I29" s="128">
        <v>2.903225806451613</v>
      </c>
      <c r="J29" s="128">
        <v>5.806451612903226</v>
      </c>
      <c r="K29" s="128">
        <v>5.806451612903226</v>
      </c>
      <c r="L29" s="128">
        <v>0</v>
      </c>
      <c r="M29" s="128">
        <v>0</v>
      </c>
      <c r="N29" s="128">
        <v>2.903225806451613</v>
      </c>
      <c r="O29" s="128">
        <v>2.903225806451613</v>
      </c>
      <c r="P29" s="129">
        <v>79.677419354838733</v>
      </c>
    </row>
    <row r="30" spans="1:16" s="9" customFormat="1" ht="16.149999999999999" x14ac:dyDescent="0.6">
      <c r="A30" s="85" t="s">
        <v>50</v>
      </c>
      <c r="B30" s="128">
        <v>0</v>
      </c>
      <c r="C30" s="128">
        <v>0</v>
      </c>
      <c r="D30" s="128">
        <v>0</v>
      </c>
      <c r="E30" s="128">
        <v>5.806451612903226</v>
      </c>
      <c r="F30" s="128">
        <v>8.7096774193548381</v>
      </c>
      <c r="G30" s="128">
        <v>8.7096774193548381</v>
      </c>
      <c r="H30" s="128">
        <v>0</v>
      </c>
      <c r="I30" s="128">
        <v>2.903225806451613</v>
      </c>
      <c r="J30" s="128">
        <v>5.806451612903226</v>
      </c>
      <c r="K30" s="128">
        <v>0</v>
      </c>
      <c r="L30" s="128">
        <v>0</v>
      </c>
      <c r="M30" s="128">
        <v>0</v>
      </c>
      <c r="N30" s="128">
        <v>2.903225806451613</v>
      </c>
      <c r="O30" s="128">
        <v>2.903225806451613</v>
      </c>
      <c r="P30" s="129">
        <v>37.741935483870975</v>
      </c>
    </row>
    <row r="31" spans="1:16" s="9" customFormat="1" ht="16.149999999999999" x14ac:dyDescent="0.6">
      <c r="A31" s="85" t="s">
        <v>42</v>
      </c>
      <c r="B31" s="128">
        <v>10</v>
      </c>
      <c r="C31" s="128">
        <v>8.7096774193548381</v>
      </c>
      <c r="D31" s="128">
        <v>8.7096774193548381</v>
      </c>
      <c r="E31" s="128">
        <v>5.806451612903226</v>
      </c>
      <c r="F31" s="128">
        <v>8.7096774193548381</v>
      </c>
      <c r="G31" s="128">
        <v>8.7096774193548381</v>
      </c>
      <c r="H31" s="128">
        <v>8.7096774193548381</v>
      </c>
      <c r="I31" s="128">
        <v>0</v>
      </c>
      <c r="J31" s="128">
        <v>5.806451612903226</v>
      </c>
      <c r="K31" s="128">
        <v>5.806451612903226</v>
      </c>
      <c r="L31" s="128">
        <v>0</v>
      </c>
      <c r="M31" s="128">
        <v>0</v>
      </c>
      <c r="N31" s="128">
        <v>2.903225806451613</v>
      </c>
      <c r="O31" s="128">
        <v>2.903225806451613</v>
      </c>
      <c r="P31" s="129">
        <v>76.774193548387117</v>
      </c>
    </row>
    <row r="32" spans="1:16" s="9" customFormat="1" ht="16.149999999999999" x14ac:dyDescent="0.6">
      <c r="A32" s="85" t="s">
        <v>35</v>
      </c>
      <c r="B32" s="128">
        <v>0</v>
      </c>
      <c r="C32" s="128">
        <v>8.7096774193548381</v>
      </c>
      <c r="D32" s="128">
        <v>8.7096774193548381</v>
      </c>
      <c r="E32" s="128">
        <v>5.806451612903226</v>
      </c>
      <c r="F32" s="128">
        <v>8.7096774193548381</v>
      </c>
      <c r="G32" s="128">
        <v>8.7096774193548381</v>
      </c>
      <c r="H32" s="128">
        <v>8.7096774193548381</v>
      </c>
      <c r="I32" s="128">
        <v>0</v>
      </c>
      <c r="J32" s="128">
        <v>5.806451612903226</v>
      </c>
      <c r="K32" s="128">
        <v>0</v>
      </c>
      <c r="L32" s="128">
        <v>0</v>
      </c>
      <c r="M32" s="128">
        <v>8.7096774193548381</v>
      </c>
      <c r="N32" s="128">
        <v>0</v>
      </c>
      <c r="O32" s="128">
        <v>2.903225806451613</v>
      </c>
      <c r="P32" s="129">
        <v>66.774193548387103</v>
      </c>
    </row>
    <row r="33" spans="1:16" s="9" customFormat="1" ht="16.149999999999999" x14ac:dyDescent="0.6">
      <c r="A33" s="85" t="s">
        <v>56</v>
      </c>
      <c r="B33" s="128">
        <v>0</v>
      </c>
      <c r="C33" s="128">
        <v>0</v>
      </c>
      <c r="D33" s="128">
        <v>8.7096774193548381</v>
      </c>
      <c r="E33" s="128">
        <v>5.806451612903226</v>
      </c>
      <c r="F33" s="128">
        <v>8.7096774193548381</v>
      </c>
      <c r="G33" s="128">
        <v>0</v>
      </c>
      <c r="H33" s="128">
        <v>0</v>
      </c>
      <c r="I33" s="128">
        <v>0</v>
      </c>
      <c r="J33" s="128">
        <v>5.806451612903226</v>
      </c>
      <c r="K33" s="128">
        <v>5.806451612903226</v>
      </c>
      <c r="L33" s="128">
        <v>0</v>
      </c>
      <c r="M33" s="128">
        <v>0</v>
      </c>
      <c r="N33" s="128">
        <v>2.903225806451613</v>
      </c>
      <c r="O33" s="128">
        <v>2.903225806451613</v>
      </c>
      <c r="P33" s="129">
        <v>40.645161290322584</v>
      </c>
    </row>
    <row r="34" spans="1:16" s="9" customFormat="1" ht="16.149999999999999" x14ac:dyDescent="0.6">
      <c r="A34" s="85" t="s">
        <v>55</v>
      </c>
      <c r="B34" s="128">
        <v>0</v>
      </c>
      <c r="C34" s="128">
        <v>0</v>
      </c>
      <c r="D34" s="128">
        <v>8.7096774193548381</v>
      </c>
      <c r="E34" s="128">
        <v>5.806451612903226</v>
      </c>
      <c r="F34" s="128">
        <v>8.7096774193548381</v>
      </c>
      <c r="G34" s="128">
        <v>0</v>
      </c>
      <c r="H34" s="128">
        <v>8.7096774193548381</v>
      </c>
      <c r="I34" s="128">
        <v>2.903225806451613</v>
      </c>
      <c r="J34" s="128">
        <v>5.806451612903226</v>
      </c>
      <c r="K34" s="128">
        <v>5.806451612903226</v>
      </c>
      <c r="L34" s="128">
        <v>0</v>
      </c>
      <c r="M34" s="128">
        <v>0</v>
      </c>
      <c r="N34" s="128">
        <v>2.903225806451613</v>
      </c>
      <c r="O34" s="128">
        <v>2.903225806451613</v>
      </c>
      <c r="P34" s="129">
        <v>52.258064516129039</v>
      </c>
    </row>
    <row r="35" spans="1:16" s="9" customFormat="1" ht="16.149999999999999" x14ac:dyDescent="0.6">
      <c r="A35" s="85" t="s">
        <v>47</v>
      </c>
      <c r="B35" s="128">
        <v>10</v>
      </c>
      <c r="C35" s="128">
        <v>8.7096774193548381</v>
      </c>
      <c r="D35" s="128">
        <v>8.7096774193548381</v>
      </c>
      <c r="E35" s="128">
        <v>5.806451612903226</v>
      </c>
      <c r="F35" s="128">
        <v>8.7096774193548381</v>
      </c>
      <c r="G35" s="128">
        <v>8.7096774193548381</v>
      </c>
      <c r="H35" s="128">
        <v>8.7096774193548381</v>
      </c>
      <c r="I35" s="128">
        <v>2.903225806451613</v>
      </c>
      <c r="J35" s="128">
        <v>5.806451612903226</v>
      </c>
      <c r="K35" s="128">
        <v>5.806451612903226</v>
      </c>
      <c r="L35" s="128">
        <v>0</v>
      </c>
      <c r="M35" s="128">
        <v>0</v>
      </c>
      <c r="N35" s="128">
        <v>2.903225806451613</v>
      </c>
      <c r="O35" s="128">
        <v>2.903225806451613</v>
      </c>
      <c r="P35" s="129">
        <v>79.677419354838733</v>
      </c>
    </row>
    <row r="36" spans="1:16" s="9" customFormat="1" ht="16.149999999999999" x14ac:dyDescent="0.6">
      <c r="A36" s="85" t="s">
        <v>36</v>
      </c>
      <c r="B36" s="128">
        <v>10</v>
      </c>
      <c r="C36" s="128">
        <v>8.7096774193548381</v>
      </c>
      <c r="D36" s="128">
        <v>8.7096774193548381</v>
      </c>
      <c r="E36" s="128">
        <v>5.806451612903226</v>
      </c>
      <c r="F36" s="128">
        <v>8.7096774193548381</v>
      </c>
      <c r="G36" s="128">
        <v>8.7096774193548381</v>
      </c>
      <c r="H36" s="128">
        <v>8.7096774193548381</v>
      </c>
      <c r="I36" s="128">
        <v>2.903225806451613</v>
      </c>
      <c r="J36" s="128">
        <v>5.806451612903226</v>
      </c>
      <c r="K36" s="128">
        <v>0</v>
      </c>
      <c r="L36" s="128">
        <v>0</v>
      </c>
      <c r="M36" s="128">
        <v>0</v>
      </c>
      <c r="N36" s="128">
        <v>2.903225806451613</v>
      </c>
      <c r="O36" s="128">
        <v>2.903225806451613</v>
      </c>
      <c r="P36" s="129">
        <v>73.870967741935502</v>
      </c>
    </row>
    <row r="37" spans="1:16" s="9" customFormat="1" ht="16.149999999999999" x14ac:dyDescent="0.6">
      <c r="A37" s="85" t="s">
        <v>52</v>
      </c>
      <c r="B37" s="128">
        <v>0</v>
      </c>
      <c r="C37" s="128">
        <v>0</v>
      </c>
      <c r="D37" s="128">
        <v>8.7096774193548381</v>
      </c>
      <c r="E37" s="128">
        <v>5.806451612903226</v>
      </c>
      <c r="F37" s="128">
        <v>8.7096774193548381</v>
      </c>
      <c r="G37" s="128">
        <v>8.7096774193548381</v>
      </c>
      <c r="H37" s="128">
        <v>8.7096774193548381</v>
      </c>
      <c r="I37" s="128">
        <v>2.903225806451613</v>
      </c>
      <c r="J37" s="128">
        <v>5.806451612903226</v>
      </c>
      <c r="K37" s="128">
        <v>5.806451612903226</v>
      </c>
      <c r="L37" s="128">
        <v>0</v>
      </c>
      <c r="M37" s="128">
        <v>8.7096774193548381</v>
      </c>
      <c r="N37" s="128">
        <v>2.903225806451613</v>
      </c>
      <c r="O37" s="128">
        <v>2.903225806451613</v>
      </c>
      <c r="P37" s="129">
        <v>69.677419354838719</v>
      </c>
    </row>
    <row r="38" spans="1:16" ht="16.149999999999999" x14ac:dyDescent="0.6"/>
  </sheetData>
  <sheetProtection formatCells="0" formatColumns="0" formatRows="0" insertColumns="0" insertRows="0" sort="0" autoFilter="0" pivotTables="0"/>
  <conditionalFormatting sqref="A4">
    <cfRule type="cellIs" dxfId="11" priority="1" operator="equal">
      <formula>0</formula>
    </cfRule>
  </conditionalFormatting>
  <conditionalFormatting sqref="Q4:X4">
    <cfRule type="cellIs" dxfId="10" priority="4" operator="equal">
      <formula>0</formula>
    </cfRule>
  </conditionalFormatting>
  <conditionalFormatting sqref="AD4 AH4:AI4 Q5:V5">
    <cfRule type="cellIs" dxfId="9" priority="5" operator="equal">
      <formula>0</formula>
    </cfRule>
  </conditionalFormatting>
  <pageMargins left="0.7" right="0.7" top="0.75" bottom="0.75" header="0.3" footer="0.3"/>
  <pageSetup paperSize="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654E3-8601-4147-8589-D387361C4EC5}">
  <dimension ref="A1:V37"/>
  <sheetViews>
    <sheetView zoomScale="85" zoomScaleNormal="85" workbookViewId="0"/>
  </sheetViews>
  <sheetFormatPr defaultColWidth="10.86328125" defaultRowHeight="17.25" customHeight="1" x14ac:dyDescent="0.6"/>
  <cols>
    <col min="1" max="1" width="50.73046875" style="10" customWidth="1"/>
    <col min="2" max="2" width="30.1328125" style="13" customWidth="1"/>
    <col min="3" max="3" width="24" style="22" customWidth="1"/>
    <col min="4" max="16384" width="10.86328125" style="13"/>
  </cols>
  <sheetData>
    <row r="1" spans="1:22" ht="38.25" x14ac:dyDescent="0.6">
      <c r="A1" s="36" t="s">
        <v>201</v>
      </c>
    </row>
    <row r="2" spans="1:22" ht="17.25" customHeight="1" x14ac:dyDescent="0.6">
      <c r="A2" s="54" t="s">
        <v>168</v>
      </c>
    </row>
    <row r="3" spans="1:22" s="7" customFormat="1" ht="61.5" customHeight="1" x14ac:dyDescent="0.6">
      <c r="A3" s="21" t="s">
        <v>119</v>
      </c>
      <c r="B3" s="91" t="s">
        <v>169</v>
      </c>
      <c r="C3" s="98" t="s">
        <v>170</v>
      </c>
      <c r="D3" s="6"/>
      <c r="E3" s="6"/>
      <c r="F3" s="6"/>
      <c r="G3" s="6"/>
      <c r="H3" s="6"/>
      <c r="I3" s="6"/>
      <c r="J3" s="6"/>
      <c r="K3" s="6"/>
      <c r="L3" s="8"/>
      <c r="M3" s="6"/>
      <c r="N3" s="6"/>
      <c r="O3" s="6"/>
      <c r="P3" s="6"/>
      <c r="Q3" s="6"/>
      <c r="R3" s="6"/>
      <c r="S3" s="6"/>
      <c r="T3" s="6"/>
      <c r="U3" s="6"/>
      <c r="V3" s="6"/>
    </row>
    <row r="4" spans="1:22" s="48" customFormat="1" ht="18" customHeight="1" x14ac:dyDescent="0.6">
      <c r="A4" s="83" t="s">
        <v>129</v>
      </c>
      <c r="B4" s="84" t="s">
        <v>130</v>
      </c>
      <c r="C4" s="97" t="s">
        <v>130</v>
      </c>
    </row>
    <row r="5" spans="1:22" s="9" customFormat="1" ht="16.149999999999999" x14ac:dyDescent="0.6">
      <c r="A5" s="85" t="s">
        <v>32</v>
      </c>
      <c r="B5" s="37">
        <v>128</v>
      </c>
      <c r="C5" s="92">
        <v>56.281053510970409</v>
      </c>
    </row>
    <row r="6" spans="1:22" s="9" customFormat="1" ht="16.149999999999999" x14ac:dyDescent="0.6">
      <c r="A6" s="85" t="s">
        <v>48</v>
      </c>
      <c r="B6" s="37">
        <v>15</v>
      </c>
      <c r="C6" s="92">
        <v>5.7101526514142149</v>
      </c>
    </row>
    <row r="7" spans="1:22" s="9" customFormat="1" ht="16.149999999999999" x14ac:dyDescent="0.6">
      <c r="A7" s="85" t="s">
        <v>46</v>
      </c>
      <c r="B7" s="37">
        <v>18</v>
      </c>
      <c r="C7" s="92">
        <v>15.501205649328282</v>
      </c>
    </row>
    <row r="8" spans="1:22" s="9" customFormat="1" ht="16.149999999999999" x14ac:dyDescent="0.6">
      <c r="A8" s="85" t="s">
        <v>45</v>
      </c>
      <c r="B8" s="37">
        <v>4</v>
      </c>
      <c r="C8" s="92">
        <v>4.6392948271862675</v>
      </c>
    </row>
    <row r="9" spans="1:22" s="9" customFormat="1" ht="16.149999999999999" x14ac:dyDescent="0.6">
      <c r="A9" s="85" t="s">
        <v>34</v>
      </c>
      <c r="B9" s="37">
        <v>130</v>
      </c>
      <c r="C9" s="92">
        <v>24.692765019849187</v>
      </c>
    </row>
    <row r="10" spans="1:22" s="9" customFormat="1" ht="16.149999999999999" x14ac:dyDescent="0.6">
      <c r="A10" s="85" t="s">
        <v>57</v>
      </c>
      <c r="B10" s="37">
        <v>0</v>
      </c>
      <c r="C10" s="92">
        <v>0</v>
      </c>
    </row>
    <row r="11" spans="1:22" s="9" customFormat="1" ht="16.149999999999999" x14ac:dyDescent="0.6">
      <c r="A11" s="85" t="s">
        <v>44</v>
      </c>
      <c r="B11" s="37">
        <v>30</v>
      </c>
      <c r="C11" s="92">
        <v>20.162645339068487</v>
      </c>
    </row>
    <row r="12" spans="1:22" s="9" customFormat="1" ht="16.149999999999999" x14ac:dyDescent="0.6">
      <c r="A12" s="85" t="s">
        <v>33</v>
      </c>
      <c r="B12" s="37">
        <v>5</v>
      </c>
      <c r="C12" s="92">
        <v>3.3847820200379095</v>
      </c>
    </row>
    <row r="13" spans="1:22" s="9" customFormat="1" ht="16.149999999999999" x14ac:dyDescent="0.6">
      <c r="A13" s="85" t="s">
        <v>58</v>
      </c>
      <c r="B13" s="37">
        <v>1</v>
      </c>
      <c r="C13" s="92">
        <v>0.81953778069168992</v>
      </c>
    </row>
    <row r="14" spans="1:22" s="9" customFormat="1" ht="16.149999999999999" x14ac:dyDescent="0.6">
      <c r="A14" s="85" t="s">
        <v>62</v>
      </c>
      <c r="B14" s="37">
        <v>0</v>
      </c>
      <c r="C14" s="92">
        <v>0</v>
      </c>
    </row>
    <row r="15" spans="1:22" s="9" customFormat="1" ht="16.149999999999999" x14ac:dyDescent="0.6">
      <c r="A15" s="85" t="s">
        <v>60</v>
      </c>
      <c r="B15" s="37">
        <v>1</v>
      </c>
      <c r="C15" s="92">
        <v>0.91257528746121552</v>
      </c>
    </row>
    <row r="16" spans="1:22" s="9" customFormat="1" ht="16.149999999999999" x14ac:dyDescent="0.6">
      <c r="A16" s="85" t="s">
        <v>61</v>
      </c>
      <c r="B16" s="37">
        <v>0</v>
      </c>
      <c r="C16" s="92">
        <v>0</v>
      </c>
    </row>
    <row r="17" spans="1:3" s="9" customFormat="1" ht="16.149999999999999" x14ac:dyDescent="0.6">
      <c r="A17" s="85" t="s">
        <v>37</v>
      </c>
      <c r="B17" s="37">
        <v>3</v>
      </c>
      <c r="C17" s="92">
        <v>11.261261261261261</v>
      </c>
    </row>
    <row r="18" spans="1:3" s="9" customFormat="1" ht="16.149999999999999" x14ac:dyDescent="0.6">
      <c r="A18" s="85" t="s">
        <v>54</v>
      </c>
      <c r="B18" s="37">
        <v>4</v>
      </c>
      <c r="C18" s="92">
        <v>2.4891101431238334</v>
      </c>
    </row>
    <row r="19" spans="1:3" s="9" customFormat="1" ht="16.149999999999999" x14ac:dyDescent="0.6">
      <c r="A19" s="85" t="s">
        <v>49</v>
      </c>
      <c r="B19" s="37">
        <v>16</v>
      </c>
      <c r="C19" s="92">
        <v>4.2697408801003389</v>
      </c>
    </row>
    <row r="20" spans="1:3" s="9" customFormat="1" ht="16.149999999999999" x14ac:dyDescent="0.6">
      <c r="A20" s="85" t="s">
        <v>31</v>
      </c>
      <c r="B20" s="37">
        <v>72</v>
      </c>
      <c r="C20" s="92">
        <v>11.336261867649142</v>
      </c>
    </row>
    <row r="21" spans="1:3" s="9" customFormat="1" ht="16.149999999999999" x14ac:dyDescent="0.6">
      <c r="A21" s="85" t="s">
        <v>38</v>
      </c>
      <c r="B21" s="37">
        <v>12</v>
      </c>
      <c r="C21" s="92">
        <v>5.0407460304125014</v>
      </c>
    </row>
    <row r="22" spans="1:3" s="9" customFormat="1" ht="16.149999999999999" x14ac:dyDescent="0.6">
      <c r="A22" s="85" t="s">
        <v>43</v>
      </c>
      <c r="B22" s="37">
        <v>2</v>
      </c>
      <c r="C22" s="92">
        <v>2.6075619295958279</v>
      </c>
    </row>
    <row r="23" spans="1:3" s="9" customFormat="1" ht="16.149999999999999" x14ac:dyDescent="0.6">
      <c r="A23" s="85" t="s">
        <v>59</v>
      </c>
      <c r="B23" s="37">
        <v>4</v>
      </c>
      <c r="C23" s="92">
        <v>4.2247570764681033</v>
      </c>
    </row>
    <row r="24" spans="1:3" s="9" customFormat="1" ht="16.149999999999999" x14ac:dyDescent="0.6">
      <c r="A24" s="85" t="s">
        <v>53</v>
      </c>
      <c r="B24" s="37">
        <v>3</v>
      </c>
      <c r="C24" s="92">
        <v>3.1117104034851155</v>
      </c>
    </row>
    <row r="25" spans="1:3" s="9" customFormat="1" ht="16.149999999999999" x14ac:dyDescent="0.6">
      <c r="A25" s="85" t="s">
        <v>41</v>
      </c>
      <c r="B25" s="37">
        <v>7</v>
      </c>
      <c r="C25" s="92">
        <v>5.215318134406199</v>
      </c>
    </row>
    <row r="26" spans="1:3" s="9" customFormat="1" ht="16.149999999999999" x14ac:dyDescent="0.6">
      <c r="A26" s="85" t="s">
        <v>39</v>
      </c>
      <c r="B26" s="37">
        <v>2</v>
      </c>
      <c r="C26" s="92">
        <v>0.58582308142940831</v>
      </c>
    </row>
    <row r="27" spans="1:3" s="9" customFormat="1" ht="16.149999999999999" x14ac:dyDescent="0.6">
      <c r="A27" s="85" t="s">
        <v>40</v>
      </c>
      <c r="B27" s="37">
        <v>9</v>
      </c>
      <c r="C27" s="92">
        <v>39.929015084294591</v>
      </c>
    </row>
    <row r="28" spans="1:3" s="9" customFormat="1" ht="16.149999999999999" x14ac:dyDescent="0.6">
      <c r="A28" s="85" t="s">
        <v>51</v>
      </c>
      <c r="B28" s="37">
        <v>9</v>
      </c>
      <c r="C28" s="92">
        <v>5.8513750731421883</v>
      </c>
    </row>
    <row r="29" spans="1:3" s="9" customFormat="1" ht="16.149999999999999" x14ac:dyDescent="0.6">
      <c r="A29" s="85" t="s">
        <v>50</v>
      </c>
      <c r="B29" s="37">
        <v>4</v>
      </c>
      <c r="C29" s="92">
        <v>2.2229632099588752</v>
      </c>
    </row>
    <row r="30" spans="1:3" s="9" customFormat="1" ht="16.149999999999999" x14ac:dyDescent="0.6">
      <c r="A30" s="85" t="s">
        <v>42</v>
      </c>
      <c r="B30" s="37">
        <v>26</v>
      </c>
      <c r="C30" s="92">
        <v>22.409929322530598</v>
      </c>
    </row>
    <row r="31" spans="1:3" s="9" customFormat="1" ht="16.149999999999999" x14ac:dyDescent="0.6">
      <c r="A31" s="85" t="s">
        <v>35</v>
      </c>
      <c r="B31" s="37">
        <v>10</v>
      </c>
      <c r="C31" s="92">
        <v>43.591979075850048</v>
      </c>
    </row>
    <row r="32" spans="1:3" s="9" customFormat="1" ht="16.149999999999999" x14ac:dyDescent="0.6">
      <c r="A32" s="85" t="s">
        <v>56</v>
      </c>
      <c r="B32" s="37">
        <v>0</v>
      </c>
      <c r="C32" s="92">
        <v>0</v>
      </c>
    </row>
    <row r="33" spans="1:3" s="9" customFormat="1" ht="16.149999999999999" x14ac:dyDescent="0.6">
      <c r="A33" s="85" t="s">
        <v>55</v>
      </c>
      <c r="B33" s="37">
        <v>13</v>
      </c>
      <c r="C33" s="92">
        <v>4.029383504323838</v>
      </c>
    </row>
    <row r="34" spans="1:3" s="9" customFormat="1" ht="16.149999999999999" x14ac:dyDescent="0.6">
      <c r="A34" s="85" t="s">
        <v>47</v>
      </c>
      <c r="B34" s="37">
        <v>23</v>
      </c>
      <c r="C34" s="92">
        <v>24.606825719482188</v>
      </c>
    </row>
    <row r="35" spans="1:3" s="9" customFormat="1" ht="16.149999999999999" x14ac:dyDescent="0.6">
      <c r="A35" s="85" t="s">
        <v>36</v>
      </c>
      <c r="B35" s="37">
        <v>3</v>
      </c>
      <c r="C35" s="92">
        <v>3.4172456999658274</v>
      </c>
    </row>
    <row r="36" spans="1:3" s="9" customFormat="1" ht="16.149999999999999" x14ac:dyDescent="0.6">
      <c r="A36" s="85" t="s">
        <v>52</v>
      </c>
      <c r="B36" s="37">
        <v>0</v>
      </c>
      <c r="C36" s="92">
        <v>0</v>
      </c>
    </row>
    <row r="37" spans="1:3" ht="16.149999999999999" x14ac:dyDescent="0.6"/>
  </sheetData>
  <sheetProtection formatCells="0" formatColumns="0" formatRows="0" insertColumns="0" insertRows="0" sort="0" autoFilter="0" pivotTables="0"/>
  <conditionalFormatting sqref="A3">
    <cfRule type="cellIs" dxfId="8" priority="1" operator="equal">
      <formula>0</formula>
    </cfRule>
  </conditionalFormatting>
  <conditionalFormatting sqref="D3:K3">
    <cfRule type="cellIs" dxfId="7" priority="4" operator="equal">
      <formula>0</formula>
    </cfRule>
  </conditionalFormatting>
  <conditionalFormatting sqref="Q3 U3:V3 B4:I4">
    <cfRule type="cellIs" dxfId="6" priority="5" operator="equal">
      <formula>0</formula>
    </cfRule>
  </conditionalFormatting>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097625442A7A2419F0ADD93CCE130DA" ma:contentTypeVersion="25" ma:contentTypeDescription="Create a new document." ma:contentTypeScope="" ma:versionID="8a56b67ca27fc3b9c173a06235f73033">
  <xsd:schema xmlns:xsd="http://www.w3.org/2001/XMLSchema" xmlns:xs="http://www.w3.org/2001/XMLSchema" xmlns:p="http://schemas.microsoft.com/office/2006/metadata/properties" xmlns:ns2="89090b06-a7b3-4c5a-94a9-b7f87a7fa1af" xmlns:ns3="e231adf4-c7ca-4c73-8197-fc7463bc77c4" targetNamespace="http://schemas.microsoft.com/office/2006/metadata/properties" ma:root="true" ma:fieldsID="fd243770361051dbae93e4279221e11e" ns2:_="" ns3:_="">
    <xsd:import namespace="89090b06-a7b3-4c5a-94a9-b7f87a7fa1af"/>
    <xsd:import namespace="e231adf4-c7ca-4c73-8197-fc7463bc77c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Dataset_x0020_Owner" minOccurs="0"/>
                <xsd:element ref="ns2:Date_x0020_data_x0020_extracted_x0020_or_x0020_generated" minOccurs="0"/>
                <xsd:element ref="ns2:Web_x0020_link_x0020_for_x0020_source" minOccurs="0"/>
                <xsd:element ref="ns2:Dataset_x0020_coverage_x0020_and_x0020_note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Comment" minOccurs="0"/>
                <xsd:element ref="ns2:lcf76f155ced4ddcb4097134ff3c332f" minOccurs="0"/>
                <xsd:element ref="ns3:TaxCatchAll" minOccurs="0"/>
                <xsd:element ref="ns2:Content" minOccurs="0"/>
                <xsd:element ref="ns2:NewOwner"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090b06-a7b3-4c5a-94a9-b7f87a7fa1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Dataset_x0020_Owner" ma:index="14" nillable="true" ma:displayName="Dataset Owner" ma:list="UserInfo" ma:SharePointGroup="0" ma:internalName="Dataset_x0020_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ate_x0020_data_x0020_extracted_x0020_or_x0020_generated" ma:index="15" nillable="true" ma:displayName="Date data extracted or generated" ma:description="The date that the data was extracted from Dashboard or another system." ma:format="DateOnly" ma:internalName="Date_x0020_data_x0020_extracted_x0020_or_x0020_generated">
      <xsd:simpleType>
        <xsd:restriction base="dms:DateTime"/>
      </xsd:simpleType>
    </xsd:element>
    <xsd:element name="Web_x0020_link_x0020_for_x0020_source" ma:index="16" nillable="true" ma:displayName="Web link for source" ma:description="URL for the source of this data (if applicable)" ma:format="Hyperlink" ma:internalName="Web_x0020_link_x0020_for_x0020_source">
      <xsd:complexType>
        <xsd:complexContent>
          <xsd:extension base="dms:URL">
            <xsd:sequence>
              <xsd:element name="Url" type="dms:ValidUrl" minOccurs="0" nillable="true"/>
              <xsd:element name="Description" type="xsd:string" nillable="true"/>
            </xsd:sequence>
          </xsd:extension>
        </xsd:complexContent>
      </xsd:complexType>
    </xsd:element>
    <xsd:element name="Dataset_x0020_coverage_x0020_and_x0020_notes" ma:index="17" nillable="true" ma:displayName="Dataset coverage and notes" ma:description="Brief explanation of the data" ma:internalName="Dataset_x0020_coverage_x0020_and_x0020_notes">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Tags" ma:index="19" nillable="true" ma:displayName="Tags" ma:internalName="MediaServiceAutoTag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Location" ma:index="23" nillable="true" ma:displayName="Location"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Comment" ma:index="25" nillable="true" ma:displayName="Comment" ma:internalName="Comment">
      <xsd:simpleType>
        <xsd:restriction base="dms:Note">
          <xsd:maxLength value="255"/>
        </xsd:restrictio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04c2a03c-ecfd-43f2-97db-42332d87bdbf" ma:termSetId="09814cd3-568e-fe90-9814-8d621ff8fb84" ma:anchorId="fba54fb3-c3e1-fe81-a776-ca4b69148c4d" ma:open="true" ma:isKeyword="false">
      <xsd:complexType>
        <xsd:sequence>
          <xsd:element ref="pc:Terms" minOccurs="0" maxOccurs="1"/>
        </xsd:sequence>
      </xsd:complexType>
    </xsd:element>
    <xsd:element name="Content" ma:index="29" nillable="true" ma:displayName="Content" ma:description="The type of content." ma:format="Dropdown" ma:internalName="Content">
      <xsd:simpleType>
        <xsd:restriction base="dms:Choice">
          <xsd:enumeration value="Task"/>
          <xsd:enumeration value="Knowledge"/>
        </xsd:restriction>
      </xsd:simpleType>
    </xsd:element>
    <xsd:element name="NewOwner" ma:index="30" nillable="true" ma:displayName="New Owner" ma:description="The person now dealing with the task." ma:format="Dropdown" ma:list="UserInfo" ma:SharePointGroup="0" ma:internalName="New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31adf4-c7ca-4c73-8197-fc7463bc77c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8" nillable="true" ma:displayName="Taxonomy Catch All Column" ma:hidden="true" ma:list="{13c55907-e76b-4a53-8ade-d3d441cb590d}" ma:internalName="TaxCatchAll" ma:showField="CatchAllData" ma:web="e231adf4-c7ca-4c73-8197-fc7463bc77c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Web_x0020_link_x0020_for_x0020_source xmlns="89090b06-a7b3-4c5a-94a9-b7f87a7fa1af">
      <Url xsi:nil="true"/>
      <Description xsi:nil="true"/>
    </Web_x0020_link_x0020_for_x0020_source>
    <Dataset_x0020_coverage_x0020_and_x0020_notes xmlns="89090b06-a7b3-4c5a-94a9-b7f87a7fa1af" xsi:nil="true"/>
    <Date_x0020_data_x0020_extracted_x0020_or_x0020_generated xmlns="89090b06-a7b3-4c5a-94a9-b7f87a7fa1af" xsi:nil="true"/>
    <Dataset_x0020_Owner xmlns="89090b06-a7b3-4c5a-94a9-b7f87a7fa1af">
      <UserInfo>
        <DisplayName/>
        <AccountId xsi:nil="true"/>
        <AccountType/>
      </UserInfo>
    </Dataset_x0020_Owner>
    <Comment xmlns="89090b06-a7b3-4c5a-94a9-b7f87a7fa1af" xsi:nil="true"/>
    <lcf76f155ced4ddcb4097134ff3c332f xmlns="89090b06-a7b3-4c5a-94a9-b7f87a7fa1af">
      <Terms xmlns="http://schemas.microsoft.com/office/infopath/2007/PartnerControls"/>
    </lcf76f155ced4ddcb4097134ff3c332f>
    <TaxCatchAll xmlns="e231adf4-c7ca-4c73-8197-fc7463bc77c4" xsi:nil="true"/>
    <NewOwner xmlns="89090b06-a7b3-4c5a-94a9-b7f87a7fa1af">
      <UserInfo>
        <DisplayName/>
        <AccountId xsi:nil="true"/>
        <AccountType/>
      </UserInfo>
    </NewOwner>
    <Content xmlns="89090b06-a7b3-4c5a-94a9-b7f87a7fa1af" xsi:nil="true"/>
    <SharedWithUsers xmlns="e231adf4-c7ca-4c73-8197-fc7463bc77c4">
      <UserInfo>
        <DisplayName>Amy Freeborn</DisplayName>
        <AccountId>67</AccountId>
        <AccountType/>
      </UserInfo>
      <UserInfo>
        <DisplayName>Karen Morden</DisplayName>
        <AccountId>98</AccountId>
        <AccountType/>
      </UserInfo>
    </SharedWithUsers>
  </documentManagement>
</p:properties>
</file>

<file path=customXml/item4.xml>��< ? x m l   v e r s i o n = " 1 . 0 "   e n c o d i n g = " u t f - 1 6 " ? > < D a t a M a s h u p   x m l n s = " h t t p : / / s c h e m a s . m i c r o s o f t . c o m / D a t a M a s h u p " > A A A A A A w D A A B Q S w M E F A A C A A g A C I Z E V x z I d W 6 l A A A A 9 g A A A B I A H A B D b 2 5 m a W c v U G F j a 2 F n Z S 5 4 b W w g o h g A K K A U A A A A A A A A A A A A A A A A A A A A A A A A A A A A h Y + 9 D o I w G E V f h X S n P 8 i g 5 K M k O r h I Y m J i X J t S o R G K o c X y b g 4 + k q 8 g R l E 3 x 3 v u G e 6 9 X 2 + Q D U 0 d X F R n d W t S x D B F g T K y L b Q p U 9 S 7 Y z h H G Y e t k C d R q m C U j U 0 G W 6 S o c u 6 c E O K 9 x 3 6 G 2 6 4 k E a W M H P L N T l a q E e g j 6 / 9 y q I 1 1 w k i F O O x f Y 3 i E G V v g m M a Y A p k g 5 N p 8 h W j c + 2 x / I K z 6 2 v W d 4 s q E 6 y W Q K Q J 5 f + A P U E s D B B Q A A g A I A A i G R F d 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A I h k R X K I p H u A 4 A A A A R A A A A E w A c A E Z v c m 1 1 b G F z L 1 N l Y 3 R p b 2 4 x L m 0 g o h g A K K A U A A A A A A A A A A A A A A A A A A A A A A A A A A A A K 0 5 N L s n M z 1 M I h t C G 1 g B Q S w E C L Q A U A A I A C A A I h k R X H M h 1 b q U A A A D 2 A A A A E g A A A A A A A A A A A A A A A A A A A A A A Q 2 9 u Z m l n L 1 B h Y 2 t h Z 2 U u e G 1 s U E s B A i 0 A F A A C A A g A C I Z E V 1 N y O C y b A A A A 4 Q A A A B M A A A A A A A A A A A A A A A A A 8 Q A A A F t D b 2 5 0 Z W 5 0 X 1 R 5 c G V z X S 5 4 b W x Q S w E C L Q A U A A I A C A A I h k R X K I p H u A 4 A A A A R A A A A E w A A A A A A A A A A A A A A A A D Z A Q A A R m 9 y b X V s Y X M v U 2 V j d G l v b j E u b V B L B Q Y A A A A A A w A D A M I A A A A 0 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F A Q A A A A A A A K M 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X V l c n l H c m 9 1 c H M i I F Z h b H V l P S J z Q U F B Q U F B P T 0 i I C 8 + P E V u d H J 5 I F R 5 c G U 9 I l J l b G F 0 a W 9 u c 2 h p c H M i I F Z h b H V l P S J z Q U F B Q U F B P T 0 i I C 8 + P C 9 T d G F i b G V F b n R y a W V z P j w v S X R l b T 4 8 L 0 l 0 Z W 1 z P j w v T G 9 j Y W x Q Y W N r Y W d l T W V 0 Y W R h d G F G a W x l P h Y A A A B Q S w U G A A A A A A A A A A A A A A A A A A A A A A A A J g E A A A E A A A D Q j J 3 f A R X R E Y x 6 A M B P w p f r A Q A A A C K 3 b e O x u t F O r O 7 C v Y A 7 d q M A A A A A A g A A A A A A E G Y A A A A B A A A g A A A A E w 2 S L 8 9 Y Z V O / b J D W 8 A P n + 8 K J z U k L C K s g I o + 3 w m f z J K E A A A A A D o A A A A A C A A A g A A A A t 8 V B N o I F O S t e 5 r h a c T I S A F l E n z n L + k O c s 6 R b 7 k r x z 7 N Q A A A A 7 k L C H l v O w d u q g Z Q E X f D 7 u Z m + F K z O S H q O B T u t k G Y E 2 h U I R A a d b i a g O x Z t f G i 4 0 y Z X A Z 6 L 0 b I F w F f e x p m 5 S i 5 G U h t N q J D k 2 3 O 7 i T 7 r Q M 0 J Q u 1 A A A A A 5 W o N X B l s e t 4 5 N x p v R w 6 c N 6 h q 6 M r V E 5 / M 9 o E c y t J e l U j + d y b S V n v z x U a H 1 0 G K c y k S 8 i O g P T x x 4 g + M m j 5 O 0 X f H G g = = < / D a t a M a s h u p > 
</file>

<file path=customXml/itemProps1.xml><?xml version="1.0" encoding="utf-8"?>
<ds:datastoreItem xmlns:ds="http://schemas.openxmlformats.org/officeDocument/2006/customXml" ds:itemID="{A2DEB505-06EB-4569-B187-A09BE3732775}">
  <ds:schemaRefs>
    <ds:schemaRef ds:uri="http://schemas.microsoft.com/sharepoint/v3/contenttype/forms"/>
  </ds:schemaRefs>
</ds:datastoreItem>
</file>

<file path=customXml/itemProps2.xml><?xml version="1.0" encoding="utf-8"?>
<ds:datastoreItem xmlns:ds="http://schemas.openxmlformats.org/officeDocument/2006/customXml" ds:itemID="{CC390C12-BD93-463F-9DA9-3C5ACE6C56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090b06-a7b3-4c5a-94a9-b7f87a7fa1af"/>
    <ds:schemaRef ds:uri="e231adf4-c7ca-4c73-8197-fc7463bc77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1B7E82-1EC2-4D9D-8A10-88803C55D5F4}">
  <ds:schemaRefs>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89090b06-a7b3-4c5a-94a9-b7f87a7fa1af"/>
    <ds:schemaRef ds:uri="http://purl.org/dc/dcmitype/"/>
    <ds:schemaRef ds:uri="e231adf4-c7ca-4c73-8197-fc7463bc77c4"/>
    <ds:schemaRef ds:uri="http://schemas.openxmlformats.org/package/2006/metadata/core-properties"/>
    <ds:schemaRef ds:uri="http://purl.org/dc/terms/"/>
    <ds:schemaRef ds:uri="http://purl.org/dc/elements/1.1/"/>
  </ds:schemaRefs>
</ds:datastoreItem>
</file>

<file path=customXml/itemProps4.xml><?xml version="1.0" encoding="utf-8"?>
<ds:datastoreItem xmlns:ds="http://schemas.openxmlformats.org/officeDocument/2006/customXml" ds:itemID="{15358BE5-3CA7-4DD3-BE4D-5DAA131B2D94}">
  <ds:schemaRefs>
    <ds:schemaRef ds:uri="http://schemas.microsoft.com/DataMashup"/>
  </ds:schemaRefs>
</ds:datastoreItem>
</file>

<file path=docMetadata/LabelInfo.xml><?xml version="1.0" encoding="utf-8"?>
<clbl:labelList xmlns:clbl="http://schemas.microsoft.com/office/2020/mipLabelMetadata">
  <clbl:label id="{38aa748b-c011-4bd4-9b45-208b1d7cfd25}" enabled="1" method="Standard" siteId="{242ef33d-ef18-4a01-b294-0da2d8fc58e3}"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1 Contents</vt:lpstr>
      <vt:lpstr>2 Results</vt:lpstr>
      <vt:lpstr>3 Indexed and Weighted</vt:lpstr>
      <vt:lpstr>4 Historic Built Environment</vt:lpstr>
      <vt:lpstr>5 Museums, Archives and Artefac</vt:lpstr>
      <vt:lpstr>6 Industrial, Maritime &amp; Transp</vt:lpstr>
      <vt:lpstr>7 Parks and Open space</vt:lpstr>
      <vt:lpstr>8 Landscapes and Nature</vt:lpstr>
      <vt:lpstr>9 Cultures and Memories</vt:lpstr>
      <vt:lpstr>10 Other Funding</vt:lpstr>
      <vt:lpstr>11 Other LA Characteristics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for Heritage Places - Scotland</dc:title>
  <dc:subject/>
  <dc:creator>NationalLotteryHeritageFund@hfund365.onmicrosoft.com</dc:creator>
  <cp:keywords>Place;Analysis:Heritage;Scotland;National Lottery</cp:keywords>
  <dc:description/>
  <cp:lastModifiedBy>David Carr</cp:lastModifiedBy>
  <cp:revision/>
  <dcterms:created xsi:type="dcterms:W3CDTF">2015-09-15T03:57:30Z</dcterms:created>
  <dcterms:modified xsi:type="dcterms:W3CDTF">2023-10-10T08:20:17Z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0x0101001097625442A7A2419F0ADD93CCE130DA</vt:lpwstr>
  </property>
  <property fmtid="{D5CDD505-2E9C-101B-9397-08002B2CF9AE}" pid="3" name="MediaServiceImageTags">
    <vt:lpwstr/>
  </property>
</Properties>
</file>